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931"/>
  <workbookPr filterPrivacy="1" defaultThemeVersion="124226"/>
  <xr:revisionPtr revIDLastSave="0" documentId="13_ncr:1_{81C0A4CB-718F-4BB9-9F72-D78D01E172CA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колеса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R47" i="1" l="1"/>
  <c r="R8" i="1"/>
  <c r="R573" i="1" l="1"/>
  <c r="R538" i="1"/>
  <c r="R539" i="1"/>
  <c r="R542" i="1"/>
  <c r="R543" i="1"/>
  <c r="R546" i="1"/>
  <c r="R547" i="1"/>
  <c r="R550" i="1"/>
  <c r="R551" i="1"/>
  <c r="R554" i="1"/>
  <c r="R555" i="1"/>
  <c r="R512" i="1"/>
  <c r="R513" i="1"/>
  <c r="R514" i="1"/>
  <c r="R515" i="1"/>
  <c r="R516" i="1"/>
  <c r="R517" i="1"/>
  <c r="R520" i="1"/>
  <c r="R521" i="1"/>
  <c r="R522" i="1"/>
  <c r="R523" i="1"/>
  <c r="R524" i="1"/>
  <c r="R525" i="1"/>
  <c r="R526" i="1"/>
  <c r="R529" i="1"/>
  <c r="R530" i="1"/>
  <c r="R531" i="1"/>
  <c r="R532" i="1"/>
  <c r="R533" i="1"/>
  <c r="R534" i="1"/>
  <c r="R535" i="1"/>
  <c r="R511" i="1"/>
  <c r="R457" i="1"/>
  <c r="R458" i="1"/>
  <c r="R459" i="1"/>
  <c r="R462" i="1"/>
  <c r="R463" i="1"/>
  <c r="R464" i="1"/>
  <c r="R437" i="1"/>
  <c r="R438" i="1"/>
  <c r="R439" i="1"/>
  <c r="R440" i="1"/>
  <c r="R443" i="1"/>
  <c r="R444" i="1"/>
  <c r="R445" i="1"/>
  <c r="R446" i="1"/>
  <c r="R447" i="1"/>
  <c r="R450" i="1"/>
  <c r="R451" i="1"/>
  <c r="R452" i="1"/>
  <c r="R453" i="1"/>
  <c r="R454" i="1"/>
  <c r="R436" i="1"/>
  <c r="R33" i="1"/>
  <c r="R34" i="1"/>
  <c r="R35" i="1"/>
  <c r="R36" i="1"/>
  <c r="R37" i="1"/>
  <c r="R38" i="1"/>
  <c r="R39" i="1"/>
  <c r="R42" i="1"/>
  <c r="R43" i="1"/>
  <c r="R44" i="1"/>
  <c r="R45" i="1"/>
  <c r="R46" i="1"/>
  <c r="R48" i="1"/>
  <c r="R51" i="1"/>
  <c r="R52" i="1"/>
  <c r="R53" i="1"/>
  <c r="R54" i="1"/>
  <c r="R55" i="1"/>
  <c r="R56" i="1"/>
  <c r="R57" i="1"/>
  <c r="R32" i="1"/>
  <c r="R791" i="1"/>
  <c r="R844" i="1" l="1"/>
  <c r="R689" i="1" l="1"/>
  <c r="R688" i="1"/>
  <c r="R687" i="1"/>
  <c r="R684" i="1"/>
  <c r="R683" i="1"/>
  <c r="R682" i="1"/>
  <c r="R679" i="1"/>
  <c r="R678" i="1"/>
  <c r="R677" i="1"/>
  <c r="R662" i="1"/>
  <c r="R663" i="1"/>
  <c r="R664" i="1"/>
  <c r="R667" i="1"/>
  <c r="R668" i="1"/>
  <c r="R669" i="1"/>
  <c r="R672" i="1"/>
  <c r="R673" i="1"/>
  <c r="R674" i="1"/>
  <c r="R361" i="1"/>
  <c r="R362" i="1"/>
  <c r="R365" i="1"/>
  <c r="R366" i="1"/>
  <c r="R367" i="1"/>
  <c r="R370" i="1"/>
  <c r="R371" i="1"/>
  <c r="R372" i="1"/>
  <c r="R375" i="1"/>
  <c r="R376" i="1"/>
  <c r="R377" i="1"/>
  <c r="R380" i="1"/>
  <c r="R381" i="1"/>
  <c r="R382" i="1"/>
  <c r="R385" i="1"/>
  <c r="R386" i="1"/>
  <c r="R387" i="1"/>
  <c r="R360" i="1"/>
  <c r="R61" i="1"/>
  <c r="R62" i="1"/>
  <c r="R63" i="1"/>
  <c r="R66" i="1"/>
  <c r="R67" i="1"/>
  <c r="R68" i="1"/>
  <c r="R69" i="1"/>
  <c r="R72" i="1"/>
  <c r="R73" i="1"/>
  <c r="R74" i="1"/>
  <c r="R75" i="1"/>
  <c r="R60" i="1"/>
  <c r="R9" i="1" l="1"/>
  <c r="R10" i="1"/>
  <c r="R13" i="1"/>
  <c r="R14" i="1"/>
  <c r="R15" i="1"/>
  <c r="R18" i="1"/>
  <c r="R19" i="1"/>
  <c r="R20" i="1"/>
  <c r="R843" i="1" l="1"/>
  <c r="R845" i="1"/>
  <c r="R170" i="1" l="1"/>
  <c r="R171" i="1"/>
  <c r="R172" i="1"/>
  <c r="R173" i="1"/>
  <c r="R174" i="1"/>
  <c r="R175" i="1"/>
  <c r="R808" i="1" l="1"/>
  <c r="R802" i="1"/>
  <c r="R401" i="1" l="1"/>
  <c r="R397" i="1"/>
  <c r="R398" i="1"/>
  <c r="R399" i="1"/>
  <c r="R400" i="1"/>
  <c r="R404" i="1"/>
  <c r="R405" i="1"/>
  <c r="R406" i="1"/>
  <c r="R407" i="1"/>
  <c r="R408" i="1"/>
  <c r="R409" i="1"/>
  <c r="R410" i="1"/>
  <c r="R413" i="1"/>
  <c r="R414" i="1"/>
  <c r="R415" i="1"/>
  <c r="R416" i="1"/>
  <c r="R419" i="1"/>
  <c r="R420" i="1"/>
  <c r="R421" i="1"/>
  <c r="R422" i="1"/>
  <c r="R396" i="1"/>
  <c r="R343" i="1"/>
  <c r="R344" i="1"/>
  <c r="R345" i="1"/>
  <c r="R348" i="1"/>
  <c r="R349" i="1"/>
  <c r="R350" i="1"/>
  <c r="R351" i="1"/>
  <c r="R354" i="1"/>
  <c r="R355" i="1"/>
  <c r="R356" i="1"/>
  <c r="R357" i="1"/>
  <c r="R342" i="1"/>
  <c r="R84" i="1"/>
  <c r="R825" i="1"/>
  <c r="R824" i="1"/>
  <c r="R823" i="1"/>
  <c r="R739" i="1" l="1"/>
  <c r="R736" i="1"/>
  <c r="R858" i="1" l="1"/>
  <c r="R859" i="1"/>
  <c r="R848" i="1"/>
  <c r="R849" i="1"/>
  <c r="R786" i="1"/>
  <c r="R787" i="1"/>
  <c r="R788" i="1"/>
  <c r="R792" i="1"/>
  <c r="R793" i="1"/>
  <c r="R796" i="1"/>
  <c r="R797" i="1"/>
  <c r="R798" i="1"/>
  <c r="R801" i="1"/>
  <c r="R803" i="1"/>
  <c r="R804" i="1"/>
  <c r="R807" i="1"/>
  <c r="R809" i="1"/>
  <c r="R810" i="1"/>
  <c r="R813" i="1"/>
  <c r="R814" i="1"/>
  <c r="R815" i="1"/>
  <c r="R818" i="1"/>
  <c r="R819" i="1"/>
  <c r="R820" i="1"/>
  <c r="R751" i="1"/>
  <c r="R480" i="1" l="1"/>
  <c r="R479" i="1"/>
  <c r="R431" i="1"/>
  <c r="R24" i="1"/>
  <c r="R25" i="1"/>
  <c r="R194" i="1" l="1"/>
  <c r="R968" i="1" l="1"/>
  <c r="R972" i="1"/>
  <c r="R976" i="1"/>
  <c r="R959" i="1"/>
  <c r="R958" i="1"/>
  <c r="R982" i="1"/>
  <c r="R979" i="1"/>
  <c r="R962" i="1"/>
  <c r="R570" i="1"/>
  <c r="R569" i="1"/>
  <c r="R568" i="1"/>
  <c r="R565" i="1"/>
  <c r="R564" i="1"/>
  <c r="R563" i="1"/>
  <c r="R560" i="1"/>
  <c r="R559" i="1"/>
  <c r="R558" i="1"/>
  <c r="R114" i="1" l="1"/>
  <c r="R117" i="1"/>
  <c r="R284" i="1" l="1"/>
  <c r="R285" i="1"/>
  <c r="R281" i="1"/>
  <c r="R292" i="1" l="1"/>
  <c r="R896" i="1" l="1"/>
  <c r="R895" i="1"/>
  <c r="R890" i="1"/>
  <c r="R889" i="1"/>
  <c r="R884" i="1" l="1"/>
  <c r="R883" i="1"/>
  <c r="R499" i="1" l="1"/>
  <c r="R498" i="1"/>
  <c r="R497" i="1"/>
  <c r="R494" i="1"/>
  <c r="R493" i="1"/>
  <c r="R492" i="1"/>
  <c r="R316" i="1"/>
  <c r="R315" i="1"/>
  <c r="R306" i="1"/>
  <c r="R156" i="1" l="1"/>
  <c r="R148" i="1"/>
  <c r="R155" i="1"/>
  <c r="R154" i="1"/>
  <c r="R146" i="1"/>
  <c r="R147" i="1"/>
  <c r="R277" i="1" l="1"/>
  <c r="R279" i="1"/>
  <c r="R195" i="1"/>
  <c r="R630" i="1" l="1"/>
  <c r="R631" i="1"/>
  <c r="R632" i="1"/>
  <c r="R635" i="1"/>
  <c r="R636" i="1"/>
  <c r="R637" i="1"/>
  <c r="R638" i="1"/>
  <c r="R641" i="1"/>
  <c r="R642" i="1"/>
  <c r="R643" i="1"/>
  <c r="R644" i="1"/>
  <c r="R647" i="1"/>
  <c r="R648" i="1"/>
  <c r="R649" i="1"/>
  <c r="R650" i="1"/>
  <c r="R629" i="1"/>
  <c r="R311" i="1" l="1"/>
  <c r="R310" i="1"/>
  <c r="R308" i="1"/>
  <c r="R157" i="1" l="1"/>
  <c r="R149" i="1"/>
  <c r="R309" i="1"/>
  <c r="R307" i="1" l="1"/>
  <c r="R224" i="1" l="1"/>
  <c r="R223" i="1"/>
  <c r="R222" i="1"/>
  <c r="R221" i="1"/>
  <c r="R220" i="1"/>
  <c r="R237" i="1" l="1"/>
  <c r="R280" i="1" l="1"/>
  <c r="R474" i="1" l="1"/>
  <c r="R468" i="1"/>
  <c r="R291" i="1"/>
  <c r="R295" i="1"/>
  <c r="R296" i="1"/>
  <c r="R297" i="1"/>
  <c r="R300" i="1"/>
  <c r="R301" i="1"/>
  <c r="R302" i="1"/>
  <c r="R290" i="1"/>
  <c r="R189" i="1" l="1"/>
  <c r="R659" i="1" l="1"/>
  <c r="R783" i="1"/>
  <c r="R782" i="1"/>
  <c r="R781" i="1"/>
  <c r="R778" i="1"/>
  <c r="R775" i="1"/>
  <c r="R774" i="1"/>
  <c r="R773" i="1"/>
  <c r="R770" i="1" l="1"/>
  <c r="R769" i="1"/>
  <c r="R768" i="1"/>
  <c r="R765" i="1"/>
  <c r="R433" i="1"/>
  <c r="R432" i="1"/>
  <c r="R508" i="1"/>
  <c r="R743" i="1" l="1"/>
  <c r="R744" i="1"/>
  <c r="R991" i="1"/>
  <c r="R997" i="1"/>
  <c r="R1000" i="1"/>
  <c r="R973" i="1"/>
  <c r="R965" i="1"/>
  <c r="R985" i="1"/>
  <c r="R994" i="1"/>
  <c r="R988" i="1"/>
  <c r="R969" i="1"/>
  <c r="R940" i="1"/>
  <c r="R692" i="1"/>
  <c r="R693" i="1"/>
  <c r="R694" i="1"/>
  <c r="R695" i="1"/>
  <c r="R698" i="1"/>
  <c r="R699" i="1"/>
  <c r="R700" i="1"/>
  <c r="R701" i="1"/>
  <c r="R704" i="1"/>
  <c r="R705" i="1"/>
  <c r="R706" i="1"/>
  <c r="R707" i="1"/>
  <c r="R711" i="1"/>
  <c r="R712" i="1"/>
  <c r="R715" i="1"/>
  <c r="R716" i="1"/>
  <c r="R719" i="1"/>
  <c r="R720" i="1"/>
  <c r="R723" i="1"/>
  <c r="R724" i="1"/>
  <c r="R727" i="1"/>
  <c r="R728" i="1"/>
  <c r="R731" i="1"/>
  <c r="R732" i="1"/>
  <c r="R656" i="1"/>
  <c r="R653" i="1"/>
  <c r="R577" i="1"/>
  <c r="R578" i="1"/>
  <c r="R579" i="1"/>
  <c r="R582" i="1"/>
  <c r="R583" i="1"/>
  <c r="R584" i="1"/>
  <c r="R585" i="1"/>
  <c r="R588" i="1"/>
  <c r="R589" i="1"/>
  <c r="R590" i="1"/>
  <c r="R591" i="1"/>
  <c r="R594" i="1"/>
  <c r="R595" i="1"/>
  <c r="R596" i="1"/>
  <c r="R597" i="1"/>
  <c r="R600" i="1"/>
  <c r="R601" i="1"/>
  <c r="R602" i="1"/>
  <c r="R603" i="1"/>
  <c r="R604" i="1"/>
  <c r="R607" i="1"/>
  <c r="R608" i="1"/>
  <c r="R609" i="1"/>
  <c r="R610" i="1"/>
  <c r="R611" i="1"/>
  <c r="R614" i="1"/>
  <c r="R615" i="1"/>
  <c r="R616" i="1"/>
  <c r="R617" i="1"/>
  <c r="R618" i="1"/>
  <c r="R621" i="1"/>
  <c r="R622" i="1"/>
  <c r="R623" i="1"/>
  <c r="R624" i="1"/>
  <c r="R625" i="1"/>
  <c r="R312" i="1"/>
  <c r="R319" i="1"/>
  <c r="R320" i="1"/>
  <c r="R321" i="1"/>
  <c r="R322" i="1"/>
  <c r="R323" i="1"/>
  <c r="R326" i="1"/>
  <c r="R327" i="1"/>
  <c r="R328" i="1"/>
  <c r="R331" i="1"/>
  <c r="R332" i="1"/>
  <c r="R333" i="1"/>
  <c r="R336" i="1"/>
  <c r="R337" i="1"/>
  <c r="R338" i="1"/>
  <c r="R123" i="1"/>
  <c r="R126" i="1"/>
  <c r="R129" i="1"/>
  <c r="R120" i="1"/>
  <c r="R275" i="1" l="1"/>
  <c r="R276" i="1"/>
  <c r="R278" i="1"/>
  <c r="R283" i="1"/>
  <c r="R282" i="1"/>
  <c r="R286" i="1"/>
  <c r="R864" i="1"/>
  <c r="R865" i="1"/>
  <c r="R868" i="1"/>
  <c r="R869" i="1"/>
  <c r="R870" i="1"/>
  <c r="R854" i="1"/>
  <c r="R855" i="1"/>
  <c r="R838" i="1"/>
  <c r="R839" i="1"/>
  <c r="R840" i="1"/>
  <c r="R234" i="1"/>
  <c r="R235" i="1"/>
  <c r="R236" i="1"/>
  <c r="R238" i="1"/>
  <c r="R239" i="1"/>
  <c r="R950" i="1" l="1"/>
  <c r="R949" i="1"/>
  <c r="R948" i="1"/>
  <c r="R945" i="1"/>
  <c r="R944" i="1"/>
  <c r="R943" i="1"/>
  <c r="R894" i="1"/>
  <c r="R893" i="1"/>
  <c r="R888" i="1"/>
  <c r="R887" i="1"/>
  <c r="R882" i="1"/>
  <c r="R881" i="1"/>
  <c r="R878" i="1"/>
  <c r="R877" i="1"/>
  <c r="R874" i="1"/>
  <c r="R873" i="1"/>
  <c r="R863" i="1"/>
  <c r="R862" i="1"/>
  <c r="R861" i="1"/>
  <c r="R860" i="1"/>
  <c r="R853" i="1"/>
  <c r="R852" i="1"/>
  <c r="R851" i="1"/>
  <c r="R850" i="1"/>
  <c r="R837" i="1"/>
  <c r="R834" i="1"/>
  <c r="R833" i="1"/>
  <c r="R830" i="1"/>
  <c r="R829" i="1"/>
  <c r="R828" i="1"/>
  <c r="R762" i="1"/>
  <c r="R761" i="1"/>
  <c r="R760" i="1"/>
  <c r="R757" i="1"/>
  <c r="R754" i="1"/>
  <c r="R748" i="1"/>
  <c r="R747" i="1"/>
  <c r="R507" i="1"/>
  <c r="R506" i="1"/>
  <c r="R505" i="1"/>
  <c r="R504" i="1"/>
  <c r="R503" i="1"/>
  <c r="R489" i="1"/>
  <c r="R488" i="1"/>
  <c r="R485" i="1"/>
  <c r="R484" i="1"/>
  <c r="R483" i="1"/>
  <c r="R476" i="1"/>
  <c r="R475" i="1"/>
  <c r="R473" i="1"/>
  <c r="R470" i="1"/>
  <c r="R469" i="1"/>
  <c r="R467" i="1"/>
  <c r="R430" i="1"/>
  <c r="R429" i="1"/>
  <c r="R428" i="1"/>
  <c r="R427" i="1"/>
  <c r="R426" i="1"/>
  <c r="R393" i="1"/>
  <c r="R390" i="1"/>
  <c r="R274" i="1"/>
  <c r="R264" i="1"/>
  <c r="R263" i="1"/>
  <c r="R253" i="1"/>
  <c r="R252" i="1"/>
  <c r="R251" i="1"/>
  <c r="R250" i="1"/>
  <c r="R249" i="1"/>
  <c r="R231" i="1"/>
  <c r="R230" i="1"/>
  <c r="R229" i="1"/>
  <c r="R228" i="1"/>
  <c r="R227" i="1"/>
  <c r="R217" i="1"/>
  <c r="R216" i="1"/>
  <c r="R215" i="1"/>
  <c r="R214" i="1"/>
  <c r="R213" i="1"/>
  <c r="R212" i="1"/>
  <c r="R209" i="1"/>
  <c r="R208" i="1"/>
  <c r="R205" i="1"/>
  <c r="R204" i="1"/>
  <c r="R201" i="1"/>
  <c r="R200" i="1"/>
  <c r="R199" i="1"/>
  <c r="R198" i="1"/>
  <c r="R196" i="1"/>
  <c r="R197" i="1"/>
  <c r="R193" i="1"/>
  <c r="R192" i="1"/>
  <c r="R191" i="1"/>
  <c r="R190" i="1"/>
  <c r="R188" i="1"/>
  <c r="R187" i="1"/>
  <c r="R159" i="1"/>
  <c r="R158" i="1"/>
  <c r="R151" i="1"/>
  <c r="R150" i="1"/>
  <c r="R143" i="1"/>
  <c r="R142" i="1"/>
  <c r="R141" i="1"/>
  <c r="R140" i="1"/>
  <c r="R139" i="1"/>
  <c r="R136" i="1"/>
  <c r="R135" i="1"/>
  <c r="R134" i="1"/>
  <c r="R133" i="1"/>
  <c r="R132" i="1"/>
  <c r="R111" i="1"/>
  <c r="R110" i="1"/>
  <c r="R109" i="1"/>
  <c r="R108" i="1"/>
  <c r="R107" i="1"/>
  <c r="R104" i="1"/>
  <c r="R103" i="1"/>
  <c r="R102" i="1"/>
  <c r="R101" i="1"/>
  <c r="R100" i="1"/>
  <c r="R97" i="1"/>
  <c r="R96" i="1"/>
  <c r="R95" i="1"/>
  <c r="R94" i="1"/>
  <c r="R93" i="1"/>
  <c r="R90" i="1"/>
  <c r="R89" i="1"/>
  <c r="R88" i="1"/>
  <c r="R85" i="1"/>
  <c r="R83" i="1"/>
  <c r="R29" i="1"/>
  <c r="R79" i="1"/>
  <c r="R80" i="1"/>
  <c r="R78" i="1"/>
  <c r="R28" i="1"/>
  <c r="R27" i="1"/>
  <c r="R26" i="1"/>
  <c r="R23" i="1"/>
  <c r="R576" i="1"/>
</calcChain>
</file>

<file path=xl/sharedStrings.xml><?xml version="1.0" encoding="utf-8"?>
<sst xmlns="http://schemas.openxmlformats.org/spreadsheetml/2006/main" count="2077" uniqueCount="942">
  <si>
    <t>8,5x11</t>
  </si>
  <si>
    <t>84x102</t>
  </si>
  <si>
    <t>60x80</t>
  </si>
  <si>
    <t>9x14</t>
  </si>
  <si>
    <t>105x135</t>
  </si>
  <si>
    <t>75x105</t>
  </si>
  <si>
    <t>11x15</t>
  </si>
  <si>
    <t xml:space="preserve">Промышленные колеса </t>
  </si>
  <si>
    <t>Артикул</t>
  </si>
  <si>
    <t>Цена, руб.</t>
  </si>
  <si>
    <t>Ф колеса, мм</t>
  </si>
  <si>
    <t>Ширина ступицы, мм</t>
  </si>
  <si>
    <t>Общая высота, мм</t>
  </si>
  <si>
    <t>Ф крепеж. отверстия, мм</t>
  </si>
  <si>
    <t>Ф болта (штыря), мм</t>
  </si>
  <si>
    <t>Площадка, мм</t>
  </si>
  <si>
    <t>За 1 шт</t>
  </si>
  <si>
    <t>Центры отверстий, мм</t>
  </si>
  <si>
    <t>Ширина, колеса, мм</t>
  </si>
  <si>
    <t>H болта (штыря), мм</t>
  </si>
  <si>
    <t>1 шт</t>
  </si>
  <si>
    <t>Промышленные колеса с площадкой. Поворотные, черная резина, роликоподшипник.</t>
  </si>
  <si>
    <t>Промышленные колеса с площадкой. Неповоротные, черная резина, роликоподшипник.</t>
  </si>
  <si>
    <t>Промышленные колеса с площадкой. Поворотные, с тормозом, черная резина, роликоподшипник.</t>
  </si>
  <si>
    <t>Промышленные колеса с площадкой. Поворотные, серая резина, роликоподшипник.</t>
  </si>
  <si>
    <t>Промышленные колеса с площадкой. Неповоротные, серая резина, роликоподшипник.</t>
  </si>
  <si>
    <t>Промышленные колеса с площадкой. Поворотные, с тормозом, серая резина, роликоподшипник.</t>
  </si>
  <si>
    <t>Промышленные колеса с болтом. Поворотные, черная резина, роликоподшипник.</t>
  </si>
  <si>
    <t>M10</t>
  </si>
  <si>
    <t>M12</t>
  </si>
  <si>
    <t>M16</t>
  </si>
  <si>
    <t>Промышленные колеса с болтом. Поворотные, с тормозом, черная резина, роликоподшипник.</t>
  </si>
  <si>
    <t>Промышленные колеса под болт. Поворотные, черная резина, роликоподшипник.</t>
  </si>
  <si>
    <t>Промышленные колеса под болт. Поворотные, с тормозом, черная резина, роликоподшипник.</t>
  </si>
  <si>
    <t>115х100</t>
  </si>
  <si>
    <t>85х73</t>
  </si>
  <si>
    <t>11х20</t>
  </si>
  <si>
    <t>Колеса для гидравлических тележек</t>
  </si>
  <si>
    <t>Колеса и ролики для гидравлических тележек (полиуретан).</t>
  </si>
  <si>
    <t>Аппаратные колеса</t>
  </si>
  <si>
    <t>Аппаратные колеса с площадкой. Поворотные, подшипник скольжения.</t>
  </si>
  <si>
    <t>50x50</t>
  </si>
  <si>
    <t>36x36</t>
  </si>
  <si>
    <t>12x6</t>
  </si>
  <si>
    <t>65x65</t>
  </si>
  <si>
    <t>49x49</t>
  </si>
  <si>
    <t>75x75</t>
  </si>
  <si>
    <t>55x55</t>
  </si>
  <si>
    <t>15x8</t>
  </si>
  <si>
    <t>65x50</t>
  </si>
  <si>
    <t>45x33</t>
  </si>
  <si>
    <t>100x59</t>
  </si>
  <si>
    <t>81x40</t>
  </si>
  <si>
    <t>Аппаратные колеса с площадкой. Неповоротные, подшипник скольжения.</t>
  </si>
  <si>
    <t>Аппаратные колеса с площадкой. Поворотные, с тормозом, подшипник скольжения.</t>
  </si>
  <si>
    <t>Аппаратные колеса со штырем. Поворотные, подшипник скольжения.</t>
  </si>
  <si>
    <t>М10</t>
  </si>
  <si>
    <t>М12</t>
  </si>
  <si>
    <t>Аппаратные колеса со штырем. Поворотные, с тормозом, подшипник скольжения.</t>
  </si>
  <si>
    <t>Аппаратные колеса под болт. Поворотные, подшипник скольжения.</t>
  </si>
  <si>
    <t>Аппаратные колеса под болт. Поворотные, с тормозом, подшипник скольжения.</t>
  </si>
  <si>
    <t>114x100</t>
  </si>
  <si>
    <t>85x72</t>
  </si>
  <si>
    <t>11x19</t>
  </si>
  <si>
    <t>114х100</t>
  </si>
  <si>
    <t>85х72</t>
  </si>
  <si>
    <t>11х19</t>
  </si>
  <si>
    <t>Большегрузные колеса (полиуретан)</t>
  </si>
  <si>
    <t>Большегрузные колеса (полиуретан). Крепление – площадка, поворотные, роликоподшипник.</t>
  </si>
  <si>
    <t>Большегрузные колеса (полиуретан). Крепление – площадка, неповоротные, роликоподшипник.</t>
  </si>
  <si>
    <t>Большегрузные колеса (полиуретан). Крепление – площадка, поворотные, с тормозом, роликоподшипник.</t>
  </si>
  <si>
    <t>Большегрузные нейлоновые колеса. Крепление – площадка, поворотные, шарикоподшипник.</t>
  </si>
  <si>
    <t>Большегрузные нейлоновые колеса. Крепление – площадка, неповоротные, шарикоподшипник.</t>
  </si>
  <si>
    <t>Большегрузные чугунные колеса (резина). Крепление – площадка, поворотные, с тормозом, роликоподшипник.</t>
  </si>
  <si>
    <t>Большегрузные чугунные колеса (резина). Без крепления, роликоподшипник.</t>
  </si>
  <si>
    <t>Большегрузные чугунные колеса (резина). Крепление – площадка, поворотные, роликоподшипник.</t>
  </si>
  <si>
    <t>Большегрузные чугунные колеса (резина). Крепление – площадка, неповоротные, роликоподшипник.</t>
  </si>
  <si>
    <t>Большегрузные чугунные колеса (без резины). Крепление – площадка, поворотные, темный обод.</t>
  </si>
  <si>
    <t>Большегрузные чугунные колеса (без резины). Крепление – площадка, неповоротные, темный обод.</t>
  </si>
  <si>
    <t>Большегрузные чугунные колеса (без резины). Крепление – площадка, поворотные, светлый обод.</t>
  </si>
  <si>
    <t>Большегрузные чугунные колеса (без резины). Крепление – площадка, неповоротные, светлый обод.</t>
  </si>
  <si>
    <t>102x84</t>
  </si>
  <si>
    <t>80x60</t>
  </si>
  <si>
    <t>174х174</t>
  </si>
  <si>
    <t>140х140</t>
  </si>
  <si>
    <t>Термостойкие колеса</t>
  </si>
  <si>
    <t>Г/п, кг (тип)</t>
  </si>
  <si>
    <t>Мебельные колеса</t>
  </si>
  <si>
    <t>12x6,2</t>
  </si>
  <si>
    <t>60x60</t>
  </si>
  <si>
    <t>38x38</t>
  </si>
  <si>
    <t>27x27</t>
  </si>
  <si>
    <t>Cдвоенные мебельные колеса. Серая резина, подшипник скольжения.</t>
  </si>
  <si>
    <t>Мебельные колеса (шар). Серая резина.</t>
  </si>
  <si>
    <t>Мебельные колеса со стальным ободом. Полиуретановое покрытие, шарикоподшипник.</t>
  </si>
  <si>
    <t>60х48</t>
  </si>
  <si>
    <t>46х35</t>
  </si>
  <si>
    <t>128х101</t>
  </si>
  <si>
    <t>103х76</t>
  </si>
  <si>
    <t>Мебельные колеса (твердая резина). Крепление - площадка, поворотные.</t>
  </si>
  <si>
    <t>Мебельные колеса (твердая резина). Крепление - площадка, неповоротные.</t>
  </si>
  <si>
    <t>Масса, кг</t>
  </si>
  <si>
    <t>Промышленные колеса без крепления. Черная резина, роликоподшипник.</t>
  </si>
  <si>
    <t>Ф крепеж. отверстия площ., мм</t>
  </si>
  <si>
    <t>Большегрузные чугунные колеса</t>
  </si>
  <si>
    <t>Серия колес</t>
  </si>
  <si>
    <t>C 92</t>
  </si>
  <si>
    <t>С 46</t>
  </si>
  <si>
    <t>С 54</t>
  </si>
  <si>
    <t>С 63</t>
  </si>
  <si>
    <t>С 80</t>
  </si>
  <si>
    <t>С 85</t>
  </si>
  <si>
    <t>SC 93</t>
  </si>
  <si>
    <t>SC 97</t>
  </si>
  <si>
    <t>SC 42</t>
  </si>
  <si>
    <t>SC 55</t>
  </si>
  <si>
    <t>SC 63</t>
  </si>
  <si>
    <t>SC 80</t>
  </si>
  <si>
    <t>SC 85</t>
  </si>
  <si>
    <t>FC 92</t>
  </si>
  <si>
    <t>FC 93</t>
  </si>
  <si>
    <t>FC 46</t>
  </si>
  <si>
    <t>FC 54</t>
  </si>
  <si>
    <t>FC 63</t>
  </si>
  <si>
    <t>FC 80</t>
  </si>
  <si>
    <t>FC 85</t>
  </si>
  <si>
    <t>SCB 93</t>
  </si>
  <si>
    <t>SCB 42</t>
  </si>
  <si>
    <t>SCB 55</t>
  </si>
  <si>
    <t>SCB 63</t>
  </si>
  <si>
    <t>SCB 80</t>
  </si>
  <si>
    <t>SCB 85</t>
  </si>
  <si>
    <t>SC55 f</t>
  </si>
  <si>
    <t>SC63 f</t>
  </si>
  <si>
    <t>SC80 f</t>
  </si>
  <si>
    <t>FC54 f</t>
  </si>
  <si>
    <t>FC63 f</t>
  </si>
  <si>
    <t>FC80 f</t>
  </si>
  <si>
    <t>SCb55 f</t>
  </si>
  <si>
    <t>SCb63 f</t>
  </si>
  <si>
    <t>SCb80 f</t>
  </si>
  <si>
    <t>SCt93</t>
  </si>
  <si>
    <t>SCt42</t>
  </si>
  <si>
    <t>SCt55</t>
  </si>
  <si>
    <t>SCt63</t>
  </si>
  <si>
    <t>SCt80</t>
  </si>
  <si>
    <t>SCtb93</t>
  </si>
  <si>
    <t>SCtb42</t>
  </si>
  <si>
    <t>SCtb55</t>
  </si>
  <si>
    <t>SCtb63</t>
  </si>
  <si>
    <t>SCtb80</t>
  </si>
  <si>
    <t>SCh63</t>
  </si>
  <si>
    <t>SCh80</t>
  </si>
  <si>
    <t>SChb63</t>
  </si>
  <si>
    <t>SChb80</t>
  </si>
  <si>
    <t>PR1804</t>
  </si>
  <si>
    <t>PR2400</t>
  </si>
  <si>
    <t>PR3000</t>
  </si>
  <si>
    <t>PRS 80</t>
  </si>
  <si>
    <t>PRS 85</t>
  </si>
  <si>
    <t>PRF 80</t>
  </si>
  <si>
    <t>PRF 85</t>
  </si>
  <si>
    <t>P70+1</t>
  </si>
  <si>
    <t>Р80+1</t>
  </si>
  <si>
    <t>LR90+1</t>
  </si>
  <si>
    <t>LR93+1</t>
  </si>
  <si>
    <t>LR95+1</t>
  </si>
  <si>
    <t>SCg 25</t>
  </si>
  <si>
    <t>SCg 93</t>
  </si>
  <si>
    <t>SCg 42</t>
  </si>
  <si>
    <t>FCg 25</t>
  </si>
  <si>
    <t>FCg 92</t>
  </si>
  <si>
    <t>FCg 46</t>
  </si>
  <si>
    <t>SCgb 25</t>
  </si>
  <si>
    <t>SCgb 93</t>
  </si>
  <si>
    <t>SCgb 42</t>
  </si>
  <si>
    <t>SCtg 93</t>
  </si>
  <si>
    <t>SCtg 42</t>
  </si>
  <si>
    <t>SCtgb 93</t>
  </si>
  <si>
    <t>SCtgb 42</t>
  </si>
  <si>
    <t>SChg 25</t>
  </si>
  <si>
    <t>SChg 93</t>
  </si>
  <si>
    <t>SChg 42</t>
  </si>
  <si>
    <t>SChgb 25</t>
  </si>
  <si>
    <t>SChgb 93</t>
  </si>
  <si>
    <t>SChgb 42</t>
  </si>
  <si>
    <t>D 63</t>
  </si>
  <si>
    <t>D 80</t>
  </si>
  <si>
    <t>D 85</t>
  </si>
  <si>
    <t>SCD 42</t>
  </si>
  <si>
    <t>SCD 55</t>
  </si>
  <si>
    <t>SCD 63</t>
  </si>
  <si>
    <t>SCD 80</t>
  </si>
  <si>
    <t>SCD 85</t>
  </si>
  <si>
    <t>FCD 46</t>
  </si>
  <si>
    <t>FCD 54</t>
  </si>
  <si>
    <t>FCD 63</t>
  </si>
  <si>
    <t>FCD 80</t>
  </si>
  <si>
    <t>FCD 85</t>
  </si>
  <si>
    <t>SCDB 42</t>
  </si>
  <si>
    <t>SCDB 55</t>
  </si>
  <si>
    <t>SCDB 63</t>
  </si>
  <si>
    <t>SCDB 80</t>
  </si>
  <si>
    <t>SCs 42</t>
  </si>
  <si>
    <t>SCs 63</t>
  </si>
  <si>
    <t>SCs 80</t>
  </si>
  <si>
    <t>FCs 46</t>
  </si>
  <si>
    <t>FCs 63</t>
  </si>
  <si>
    <t>FCs 80</t>
  </si>
  <si>
    <t>SCss 42</t>
  </si>
  <si>
    <t>SCss 55</t>
  </si>
  <si>
    <t>FCss 46</t>
  </si>
  <si>
    <t>FCss 54</t>
  </si>
  <si>
    <t>SCP 42</t>
  </si>
  <si>
    <t>SCP 55</t>
  </si>
  <si>
    <t>SCP 63</t>
  </si>
  <si>
    <t>SCP 80</t>
  </si>
  <si>
    <t>FCP 46</t>
  </si>
  <si>
    <t>FCP 54</t>
  </si>
  <si>
    <t>FCP 63</t>
  </si>
  <si>
    <t>FCP 80</t>
  </si>
  <si>
    <t>SCp1000</t>
  </si>
  <si>
    <t>SCdn 42</t>
  </si>
  <si>
    <t>SCdn 55</t>
  </si>
  <si>
    <t>SCdn 63</t>
  </si>
  <si>
    <t>SCdn 80</t>
  </si>
  <si>
    <t>FCdn 46</t>
  </si>
  <si>
    <t>FCdn 54</t>
  </si>
  <si>
    <t>FCdn 63</t>
  </si>
  <si>
    <t>FCdn 80</t>
  </si>
  <si>
    <t>SCv 25</t>
  </si>
  <si>
    <t>SCtv 25</t>
  </si>
  <si>
    <t>SCnd 25</t>
  </si>
  <si>
    <t>SCtnd 25</t>
  </si>
  <si>
    <t>SChnd 25</t>
  </si>
  <si>
    <t>903035t</t>
  </si>
  <si>
    <t>SCpp 15</t>
  </si>
  <si>
    <t>SCpp 25</t>
  </si>
  <si>
    <t>FCpp 15</t>
  </si>
  <si>
    <t>FCpp 25</t>
  </si>
  <si>
    <t>SCdd 15</t>
  </si>
  <si>
    <t>SCdd 25</t>
  </si>
  <si>
    <t>FCdd 15</t>
  </si>
  <si>
    <t>FCdd 25</t>
  </si>
  <si>
    <t>SCPB 42</t>
  </si>
  <si>
    <t>SCPB 55</t>
  </si>
  <si>
    <t>SCPB 63</t>
  </si>
  <si>
    <t>SCPB 80</t>
  </si>
  <si>
    <t>Камеры для пневматических колес.</t>
  </si>
  <si>
    <t>3.50-4</t>
  </si>
  <si>
    <t>3.25-8</t>
  </si>
  <si>
    <t>4.00-8</t>
  </si>
  <si>
    <t>230-260</t>
  </si>
  <si>
    <t>340-390</t>
  </si>
  <si>
    <t>370-420</t>
  </si>
  <si>
    <t>Колеса и ролики для гидравлических тележек (нейлон).</t>
  </si>
  <si>
    <t>NR93+1</t>
  </si>
  <si>
    <t>D70+1</t>
  </si>
  <si>
    <t>D80+1</t>
  </si>
  <si>
    <t>Большегрузные нейлоновые колеса. Крепление – площадка, поворотные, с тормозом, шарикоподшипник.</t>
  </si>
  <si>
    <t>105х80</t>
  </si>
  <si>
    <t>Мебельные колеса (черный пластик). Крепление - площадка, поворотные, подшипник скольжения.</t>
  </si>
  <si>
    <t>Мебельные колеса (черный пластик). Крепление - болт, поворотные, подшипник скольжения.</t>
  </si>
  <si>
    <t>TWP 50</t>
  </si>
  <si>
    <t>TWT 50</t>
  </si>
  <si>
    <t>Мебельные колеса с синей резиной (пластиковый обод). Крепление - площадка, поворотные.</t>
  </si>
  <si>
    <t>Мебельные колеса с синей резиной (пластиковый обод). Крепление - площадка, неповоротные.</t>
  </si>
  <si>
    <t>Мебельные колеса с синей резиной (пластиковый обод). Крепление - площадка, поворотные, с тормозом.</t>
  </si>
  <si>
    <t>SCL 93</t>
  </si>
  <si>
    <t>SCL 42</t>
  </si>
  <si>
    <t>FCL 92</t>
  </si>
  <si>
    <t>FCL 46</t>
  </si>
  <si>
    <t>SCLB 93</t>
  </si>
  <si>
    <t>SCLB 42</t>
  </si>
  <si>
    <t>104x80</t>
  </si>
  <si>
    <t>76x56</t>
  </si>
  <si>
    <t>Аппаратные колеса с болтом. Поворотные, подшипник скольжения.</t>
  </si>
  <si>
    <t>Аппаратные колеса с болтом. Поворотные, с тормозом, подшипник скольжения.</t>
  </si>
  <si>
    <t>Колеса и ролики для гидравлических тележек (резина).</t>
  </si>
  <si>
    <t>N70+1</t>
  </si>
  <si>
    <t>N80+1</t>
  </si>
  <si>
    <t>SCig 25</t>
  </si>
  <si>
    <t>SCigb 25</t>
  </si>
  <si>
    <t>SCdbn 42</t>
  </si>
  <si>
    <t>SCdbn 55</t>
  </si>
  <si>
    <t>SCdbn 63</t>
  </si>
  <si>
    <t>SCdbn 80</t>
  </si>
  <si>
    <t>SCtg 55</t>
  </si>
  <si>
    <t>SCtgb 55</t>
  </si>
  <si>
    <t>SCtg 25</t>
  </si>
  <si>
    <t>SCtgb 25</t>
  </si>
  <si>
    <t>Колеса для покупательских тележек</t>
  </si>
  <si>
    <t>SCtk 55-4</t>
  </si>
  <si>
    <t>SCth 55-4</t>
  </si>
  <si>
    <t>SCtc 55-4</t>
  </si>
  <si>
    <t>М14</t>
  </si>
  <si>
    <t>SCtk 55-3</t>
  </si>
  <si>
    <t>SCtk 55-shop</t>
  </si>
  <si>
    <t>SCt 55-shop</t>
  </si>
  <si>
    <t>SCtc 55-shop</t>
  </si>
  <si>
    <t>SChg 63</t>
  </si>
  <si>
    <t>SChgb 63</t>
  </si>
  <si>
    <t>Тип</t>
  </si>
  <si>
    <t>Пневматические колеса. Крепление – площадка, поворотные, стальной обод.</t>
  </si>
  <si>
    <t>Пневматические колеса. Крепление – площадка, неповоротные, стальной обод.</t>
  </si>
  <si>
    <t>PR1401</t>
  </si>
  <si>
    <t>Колеса для тачек пневматические, литые, вспененные</t>
  </si>
  <si>
    <t>SChg 55</t>
  </si>
  <si>
    <t>SChgb 55</t>
  </si>
  <si>
    <t>FCpp 46</t>
  </si>
  <si>
    <t>41x56</t>
  </si>
  <si>
    <t>60x75</t>
  </si>
  <si>
    <t>700(рол.)</t>
  </si>
  <si>
    <t>750(рол.)</t>
  </si>
  <si>
    <t>800(кол.)</t>
  </si>
  <si>
    <t>600(рол.)</t>
  </si>
  <si>
    <t>1000(кол.)</t>
  </si>
  <si>
    <t>1200(кол.)</t>
  </si>
  <si>
    <t>35(пл.)</t>
  </si>
  <si>
    <t>35(бол.)</t>
  </si>
  <si>
    <t>35(п/бол.)</t>
  </si>
  <si>
    <t>70(бол.)</t>
  </si>
  <si>
    <t>70(пл.)</t>
  </si>
  <si>
    <t>70(п/бол.)</t>
  </si>
  <si>
    <t>120(пл.)</t>
  </si>
  <si>
    <t>120(бол.)</t>
  </si>
  <si>
    <t>Ф осевого отверстия, мм</t>
  </si>
  <si>
    <t>SR1501</t>
  </si>
  <si>
    <t>SR1901</t>
  </si>
  <si>
    <t>SR2500</t>
  </si>
  <si>
    <t xml:space="preserve">SR2502-1 </t>
  </si>
  <si>
    <t>SR1500</t>
  </si>
  <si>
    <t>SR1308</t>
  </si>
  <si>
    <t>PR2400-16-1</t>
  </si>
  <si>
    <t xml:space="preserve">PR3007-1 </t>
  </si>
  <si>
    <t>PR1402-2</t>
  </si>
  <si>
    <t>PR3000-16</t>
  </si>
  <si>
    <t>PR1400</t>
  </si>
  <si>
    <t xml:space="preserve">PR1800 </t>
  </si>
  <si>
    <t xml:space="preserve">PR1800-3 </t>
  </si>
  <si>
    <t>PR2404-1</t>
  </si>
  <si>
    <t>PR2002</t>
  </si>
  <si>
    <t>SR1104</t>
  </si>
  <si>
    <t>PR1806-2</t>
  </si>
  <si>
    <t>PR1805</t>
  </si>
  <si>
    <t>PR1805-2</t>
  </si>
  <si>
    <t xml:space="preserve">PU1805-1 </t>
  </si>
  <si>
    <t>PU2400</t>
  </si>
  <si>
    <t xml:space="preserve">PU2400-1 </t>
  </si>
  <si>
    <t>2.50-4</t>
  </si>
  <si>
    <t>3.50-6</t>
  </si>
  <si>
    <t>320-360</t>
  </si>
  <si>
    <t>PU1805</t>
  </si>
  <si>
    <t>190-200</t>
  </si>
  <si>
    <t>320-400</t>
  </si>
  <si>
    <t>120(симм.)</t>
  </si>
  <si>
    <t>120(подш.)</t>
  </si>
  <si>
    <t>100(симм.)</t>
  </si>
  <si>
    <t>180(симм.)</t>
  </si>
  <si>
    <t>200(симм.)</t>
  </si>
  <si>
    <t>250(симм.)</t>
  </si>
  <si>
    <t>120(несимм.)</t>
  </si>
  <si>
    <t>100(несимм.)</t>
  </si>
  <si>
    <t>140(симм.)</t>
  </si>
  <si>
    <t>160(симм.)</t>
  </si>
  <si>
    <t>140(несимм.)</t>
  </si>
  <si>
    <t>170(скольж.)</t>
  </si>
  <si>
    <t>120(скольж.)</t>
  </si>
  <si>
    <t>Колеса пневматические со стальным ободом и подшипником.</t>
  </si>
  <si>
    <t>Колеса пневматические с пластиковым ободом и симметричной ступицей.</t>
  </si>
  <si>
    <t>Колеса литые с пластиковым ободом и втулкой скольжения.</t>
  </si>
  <si>
    <t>Колеса пенополиуретановые со стальным и пластиковым ободом и симм. ступицей.</t>
  </si>
  <si>
    <t>160(подш.)</t>
  </si>
  <si>
    <t>70(симм.)</t>
  </si>
  <si>
    <t>Колеса литые со стальным ободом и подшипником.</t>
  </si>
  <si>
    <t>PR1805-1</t>
  </si>
  <si>
    <t>Большегрузные колеса (полиуретан) без крепления, роликоподшипник.</t>
  </si>
  <si>
    <t>P 92</t>
  </si>
  <si>
    <t>P 46</t>
  </si>
  <si>
    <t>P 54</t>
  </si>
  <si>
    <t>P 63</t>
  </si>
  <si>
    <t>P 80</t>
  </si>
  <si>
    <t>FCP 92</t>
  </si>
  <si>
    <t>SCP 93</t>
  </si>
  <si>
    <t>Мебельные колеса (черный пластик). П-образное крепление, поворотные, подшипник скольжения.</t>
  </si>
  <si>
    <t>TWH 50</t>
  </si>
  <si>
    <t>TWP 40</t>
  </si>
  <si>
    <t>TWT 40</t>
  </si>
  <si>
    <t>SCpp 35</t>
  </si>
  <si>
    <t>FCpp 35</t>
  </si>
  <si>
    <t>PWK 50</t>
  </si>
  <si>
    <t>Cдвоенные мебельные колеса с тормозом. Серая резина, подшипник скольжения.</t>
  </si>
  <si>
    <t xml:space="preserve">SCndb 25 </t>
  </si>
  <si>
    <t>SCtndb 25</t>
  </si>
  <si>
    <t>D 46</t>
  </si>
  <si>
    <t>D 54</t>
  </si>
  <si>
    <t>Колеса усиленные для мусорных баков с площадкой. Поворотные, черная резина, роликоподшипник.</t>
  </si>
  <si>
    <t>Колеса усиленные для мусорных баков с площадкой. Неповоротные, черная резина, роликоподшипник.</t>
  </si>
  <si>
    <t>Усиленные для мусорных баков с площадкой. Поворотные, с тормозом, черная резина, роликоподшипник.</t>
  </si>
  <si>
    <t>SRC 97</t>
  </si>
  <si>
    <t>SRC 42</t>
  </si>
  <si>
    <t>SRC 55</t>
  </si>
  <si>
    <t>SRC 63</t>
  </si>
  <si>
    <t>SRC 80</t>
  </si>
  <si>
    <t>FRC 93</t>
  </si>
  <si>
    <t>FRC 46</t>
  </si>
  <si>
    <t>FRC 54</t>
  </si>
  <si>
    <t>FRC 63</t>
  </si>
  <si>
    <t>FRC 80</t>
  </si>
  <si>
    <t>SRCb 97</t>
  </si>
  <si>
    <t>SRCb 42</t>
  </si>
  <si>
    <t>SRCb 55</t>
  </si>
  <si>
    <t>SRCb 63</t>
  </si>
  <si>
    <t>SRCb 80</t>
  </si>
  <si>
    <t xml:space="preserve">Трехколесные блоки для лестничных тележек. Стальной обод, черная резина, роликоподшипник. </t>
  </si>
  <si>
    <t xml:space="preserve"> TC63</t>
  </si>
  <si>
    <t>Мебельные обрезиненные колеса из пластика. Крепление - штырь, поворотные, подшипник скольжения.</t>
  </si>
  <si>
    <t>Колеса и ролики без подшипников для гидравлических тележек (полиуретан).</t>
  </si>
  <si>
    <t>Колеса и ролики без подшипников для гидравлических тележек (нейлон).</t>
  </si>
  <si>
    <t>P70</t>
  </si>
  <si>
    <t>Р80</t>
  </si>
  <si>
    <t>LR90</t>
  </si>
  <si>
    <t>LR93</t>
  </si>
  <si>
    <t>LR95</t>
  </si>
  <si>
    <t>N70</t>
  </si>
  <si>
    <t>N80</t>
  </si>
  <si>
    <t>NR93</t>
  </si>
  <si>
    <t>SCss 90</t>
  </si>
  <si>
    <t>Регулируемые колесные опоры для станков, оборудования.</t>
  </si>
  <si>
    <t>145-172</t>
  </si>
  <si>
    <t>170-196</t>
  </si>
  <si>
    <t>220-245</t>
  </si>
  <si>
    <t>FL 150</t>
  </si>
  <si>
    <t>FL 175</t>
  </si>
  <si>
    <t>FL 200</t>
  </si>
  <si>
    <t>SCns 25 </t>
  </si>
  <si>
    <t>SCns 93 </t>
  </si>
  <si>
    <t>SCns 42</t>
  </si>
  <si>
    <t>90х90</t>
  </si>
  <si>
    <t>70х70</t>
  </si>
  <si>
    <t>95х95</t>
  </si>
  <si>
    <t>100х100</t>
  </si>
  <si>
    <t>Фиксирующие опоры для подвижных устройств (ножной тормоз, прижимное усилие - 60 кг).</t>
  </si>
  <si>
    <t>110х84</t>
  </si>
  <si>
    <t>80х60</t>
  </si>
  <si>
    <t>11х9</t>
  </si>
  <si>
    <t>D50+1</t>
  </si>
  <si>
    <t>700(кол.)</t>
  </si>
  <si>
    <t>Специальные колеса и аксессуары</t>
  </si>
  <si>
    <t>Большегрузные полипропиленовые колеса. Крепление – площадка, повор., черный обод и кронштейн.</t>
  </si>
  <si>
    <t>Большегрузные полипропиленовые колеса. Крепление – площадка, непов., черный обод и кронштейн.</t>
  </si>
  <si>
    <t>Большегрузные колеса (нейлон, полиамид, полипропилен)</t>
  </si>
  <si>
    <t>Транцевые колеса, тележки для лодочных моторов</t>
  </si>
  <si>
    <t>Г/п компл., кг</t>
  </si>
  <si>
    <t>Ф колес/ втулок, мм</t>
  </si>
  <si>
    <t>Тип дна</t>
  </si>
  <si>
    <t>Материал</t>
  </si>
  <si>
    <t xml:space="preserve">H в раб. полож., мм </t>
  </si>
  <si>
    <t>260/16</t>
  </si>
  <si>
    <t>330/16</t>
  </si>
  <si>
    <t>260/20</t>
  </si>
  <si>
    <t>оцинк.</t>
  </si>
  <si>
    <t>нерж.</t>
  </si>
  <si>
    <t>станд.</t>
  </si>
  <si>
    <t>надув.</t>
  </si>
  <si>
    <t>Тележки для лодочных моторов.</t>
  </si>
  <si>
    <t>Мотор, л.с.</t>
  </si>
  <si>
    <t>Габариты, мм</t>
  </si>
  <si>
    <t>10-20</t>
  </si>
  <si>
    <t>окраш.</t>
  </si>
  <si>
    <t>620х470х310</t>
  </si>
  <si>
    <t>Транцевые колеса перекидные надувные (с защелкой, стандартное дно).</t>
  </si>
  <si>
    <t>Транцевые колеса перекидные надувные (с защелкой, надувное дно - НДНД).</t>
  </si>
  <si>
    <t>PU1804</t>
  </si>
  <si>
    <t>PU1805-2</t>
  </si>
  <si>
    <t>Новосибирск, Екатеринбург, Москва, Санкт-Петербург | 8 (383) 383-21-40, 8 (499) 322-13-66, 8 (800) 500-49-43</t>
  </si>
  <si>
    <t>Колеса для колбасных рам, тележек для фарша (полипропилен, до 40°С). Без крепления.</t>
  </si>
  <si>
    <t>ООО А5 | www.a550.ru | www.kolesnyeopory.ru | vs-group54@mail.ru</t>
  </si>
  <si>
    <t>SHpb63</t>
  </si>
  <si>
    <t>SHp63</t>
  </si>
  <si>
    <t>145х95</t>
  </si>
  <si>
    <t>185х140</t>
  </si>
  <si>
    <t xml:space="preserve">PU3000 </t>
  </si>
  <si>
    <t>Покрышки с камерами для пневматических колес.</t>
  </si>
  <si>
    <t>4.00-6</t>
  </si>
  <si>
    <t>SCtgb 251</t>
  </si>
  <si>
    <t>92x68</t>
  </si>
  <si>
    <t>74x46</t>
  </si>
  <si>
    <t>7x9</t>
  </si>
  <si>
    <t>SCPB 93</t>
  </si>
  <si>
    <t>SHdd93</t>
  </si>
  <si>
    <t>FHdd92</t>
  </si>
  <si>
    <t>SCB 97</t>
  </si>
  <si>
    <t>Для евроконтейнеров (мусорных баков). Поворотные, пластиковый обод, резина, подшипник скольжения.</t>
  </si>
  <si>
    <t>SC80K</t>
  </si>
  <si>
    <t>135х110</t>
  </si>
  <si>
    <t>11х15</t>
  </si>
  <si>
    <t>Для евроконтейнеров (мусорных баков). Поворотные с тормозом, пласт. обод, резина, подшипник скольжения.</t>
  </si>
  <si>
    <t>SCB80K</t>
  </si>
  <si>
    <t>Для евроконтейнеров (мусорных баков). Поворотные, металлический обод, резина, роликоподшипник.</t>
  </si>
  <si>
    <t>SC80F</t>
  </si>
  <si>
    <t>Для евроконтейнеров (мусорных баков). Поворотные с тормозом, металл. обод, резина, роликоподшипник.</t>
  </si>
  <si>
    <t>SCB80F</t>
  </si>
  <si>
    <t>3.00-4</t>
  </si>
  <si>
    <t>3.00-8</t>
  </si>
  <si>
    <t>Колеса "Елочка" для мототехники: мотоблоков, мотокультиваторов. В сборе: шина+камера+диск.</t>
  </si>
  <si>
    <t>265(4 отв.)</t>
  </si>
  <si>
    <t>4.00-10</t>
  </si>
  <si>
    <t>310(4 отв.)</t>
  </si>
  <si>
    <t>310(5 отв.)</t>
  </si>
  <si>
    <t>5.00-10</t>
  </si>
  <si>
    <t>330(5 отв.)</t>
  </si>
  <si>
    <t>5.00-12</t>
  </si>
  <si>
    <t>380(4 отв.)</t>
  </si>
  <si>
    <t>FHp63</t>
  </si>
  <si>
    <t>Сверхбольшегрузные колеса (полиуретан, обод - полиамид) без крепления, шарикоподшипник.</t>
  </si>
  <si>
    <t>ZB</t>
  </si>
  <si>
    <t>Сверхбольшегрузные колеса (полиуретан, обод - полиамид). Площадка, поворотные, шарикоподшипники.</t>
  </si>
  <si>
    <t>115х140</t>
  </si>
  <si>
    <t>81х105</t>
  </si>
  <si>
    <t>10х17</t>
  </si>
  <si>
    <t>Сверхбольшегрузные колеса (полиуретан, обод - полиамид). Площадка, неповоротные, шарикоподшипники.</t>
  </si>
  <si>
    <t>Сверхбольшегр. колеса (полиуретан, обод - полиамид). Площадка, поворотные, тормоз, шарикоподшипники.</t>
  </si>
  <si>
    <t>Сверхбольшегрузные колеса (полиуретан, обод - чугун) без крепления, шарикоподшипник.</t>
  </si>
  <si>
    <t>VB</t>
  </si>
  <si>
    <t>Сверхбольшегрузные колеса (полиуретан, обод - чугун). Площадка, поворотные, шарикоподшипники.</t>
  </si>
  <si>
    <t>92х118</t>
  </si>
  <si>
    <t>61х90</t>
  </si>
  <si>
    <t>Сверхбольшегрузные колеса (полиуретан, обод - чугун). Площадка, неповоротные, шарикоподшипники.</t>
  </si>
  <si>
    <t>Сверхбольшегр. колеса (полиуретан, обод - чугун). Площадка, поворотные, тормоз, шарикоподшипники.</t>
  </si>
  <si>
    <t>Большегрузные нейлоновые колеса без крепления, шарикоподшипник.</t>
  </si>
  <si>
    <t>N 46</t>
  </si>
  <si>
    <t>N 54</t>
  </si>
  <si>
    <t>N 63</t>
  </si>
  <si>
    <t>N 80</t>
  </si>
  <si>
    <t>Сверхбольшегрузные колеса (нейлон) без крепления, шарикоподшипник.</t>
  </si>
  <si>
    <t>NYS</t>
  </si>
  <si>
    <t>Сверхбольшегрузные нейлоновые колеса. Крепление – площадка, поворотные, шарикоподшипники.</t>
  </si>
  <si>
    <t>170х125</t>
  </si>
  <si>
    <t>135х90</t>
  </si>
  <si>
    <t>30х15</t>
  </si>
  <si>
    <t>Сверхбольшегрузные нейлоновые колеса. Крепление – площадка, неповоротные, шарикоподшипники.</t>
  </si>
  <si>
    <t>Термостойкие колеса (чугун, от -40°С до +300°С). Без крепления.</t>
  </si>
  <si>
    <t>Термостойкие колеса (чугун, от -40°С до +300°С). Крепление – площадка, поворотные.</t>
  </si>
  <si>
    <t>85х100</t>
  </si>
  <si>
    <t>60х80</t>
  </si>
  <si>
    <t>Фенольные колеса для пищевой промышленности, печей, холодильников (от -40°С до +280°С). Без крепления.</t>
  </si>
  <si>
    <t>Фенольные колеса для пищевой промышленности, печей, холодильников (от -40°С до +280°С). Площадка, поворотные.</t>
  </si>
  <si>
    <t>160х42x16</t>
  </si>
  <si>
    <t>160х42x20</t>
  </si>
  <si>
    <t>101х84</t>
  </si>
  <si>
    <t>9х14</t>
  </si>
  <si>
    <t>SCpp 63</t>
  </si>
  <si>
    <t>135х105</t>
  </si>
  <si>
    <t>105х75</t>
  </si>
  <si>
    <t>FCpp 54</t>
  </si>
  <si>
    <t>FCpp 63</t>
  </si>
  <si>
    <t>Полиэтиленовые колеса. Крепление - площадка, поворотные, с тормозом.</t>
  </si>
  <si>
    <t>SCppb 63</t>
  </si>
  <si>
    <t>Сверхбольшегрузные колеса (зеленый полиуретан). Крепление – площадка, поворотные, шарикоподшипники.</t>
  </si>
  <si>
    <t>Полиэтиленовые колеса. Крепление - площадка, поворотные.</t>
  </si>
  <si>
    <t>Полиэтиленовые колеса. Крепление - площадка, неповоротные.</t>
  </si>
  <si>
    <t>SCpp 42</t>
  </si>
  <si>
    <t>SCppb 42</t>
  </si>
  <si>
    <t>30(пл.)</t>
  </si>
  <si>
    <t>25(пл.)</t>
  </si>
  <si>
    <t>30(шт.)</t>
  </si>
  <si>
    <t>25(шт.)</t>
  </si>
  <si>
    <t>P 85</t>
  </si>
  <si>
    <t>SCP 85</t>
  </si>
  <si>
    <t>FCP 85</t>
  </si>
  <si>
    <t>SCPB 85</t>
  </si>
  <si>
    <t>SCDB 85</t>
  </si>
  <si>
    <t>D 30065</t>
  </si>
  <si>
    <t>D 30075</t>
  </si>
  <si>
    <t>Мебельные поворотные колеса (синие, подшипник, поливинилхлорид, полипропиленовый обод).</t>
  </si>
  <si>
    <t>Мебельные неповоротные колеса (синие, подшипник, поливинилхлорид, полипропиленовый обод).</t>
  </si>
  <si>
    <t>FCv 25</t>
  </si>
  <si>
    <t>SCvb 25</t>
  </si>
  <si>
    <t>SCtvb 25</t>
  </si>
  <si>
    <t>SChvb 25</t>
  </si>
  <si>
    <t>Мебельные поворотные колеса (красные, скольж., поливинилхлорид, полипропиленовый обод).</t>
  </si>
  <si>
    <t>Мебельные неповоротные колеса (красные, скольж., поливинилхлорид, полипропиленовый обод).</t>
  </si>
  <si>
    <t>SCpv 25</t>
  </si>
  <si>
    <t>SCtpv 25</t>
  </si>
  <si>
    <t>SChpv 25</t>
  </si>
  <si>
    <t>FCpv 25</t>
  </si>
  <si>
    <t>SCpvb 25</t>
  </si>
  <si>
    <t>SCtpvb 25</t>
  </si>
  <si>
    <t>SChpvb 25</t>
  </si>
  <si>
    <t>Мебельные поворотные колеса с тормозом (синие, подшипник, поливинилхлорид, полипропиленовый обод).</t>
  </si>
  <si>
    <t>Мебельные поворотные колеса с тормозом (красные, скольж., поливинилхлорид, полипропиленовый обод).</t>
  </si>
  <si>
    <t>Колеса с протекторной резиной</t>
  </si>
  <si>
    <t>Литые колеса с протекторной резиной. Без крепления, шарикоподшипник.</t>
  </si>
  <si>
    <t>PS</t>
  </si>
  <si>
    <t>190</t>
  </si>
  <si>
    <t>240</t>
  </si>
  <si>
    <t>290</t>
  </si>
  <si>
    <t>10,8х19</t>
  </si>
  <si>
    <t>Литые колеса с протекторной резиной. Поворотные, шарикоподшипник.</t>
  </si>
  <si>
    <t>Литые колеса с протекторной резиной. Неповоротные, шарикоподшипник.</t>
  </si>
  <si>
    <t>SHddb93</t>
  </si>
  <si>
    <t>PR1401-1</t>
  </si>
  <si>
    <t>Большегрузные полипропил. колеса. Крепление – площадка, повор. с тормозом, черный обод и кронштейн.</t>
  </si>
  <si>
    <t>PF</t>
  </si>
  <si>
    <t>PP</t>
  </si>
  <si>
    <t>SCs 55</t>
  </si>
  <si>
    <t>FCs 54</t>
  </si>
  <si>
    <t>SChv 25</t>
  </si>
  <si>
    <t xml:space="preserve">PU2400-3 </t>
  </si>
  <si>
    <t>19-7х8</t>
  </si>
  <si>
    <t>Покрышки для пневматических колес.</t>
  </si>
  <si>
    <t xml:space="preserve">LR91+1 </t>
  </si>
  <si>
    <t>SCh631</t>
  </si>
  <si>
    <t>SChb631</t>
  </si>
  <si>
    <t>L ручки, мм</t>
  </si>
  <si>
    <t xml:space="preserve">PR2401-16 </t>
  </si>
  <si>
    <t>Транцевые колеса быстросъемные надувные (защелки, стандартное дно).</t>
  </si>
  <si>
    <t>260/35</t>
  </si>
  <si>
    <t>Транцевые колеса быстросъемные надувные (защелки или шпильки, надувное дно - НДНД).</t>
  </si>
  <si>
    <t>Транцевые сдвоенные колеса перекидные и съемные (с защелкой, стандартное дно).</t>
  </si>
  <si>
    <t>перек.</t>
  </si>
  <si>
    <t>съем.</t>
  </si>
  <si>
    <t>Тележки разборные для лодочных моторов.</t>
  </si>
  <si>
    <t xml:space="preserve">до 15 </t>
  </si>
  <si>
    <t xml:space="preserve">15-30 </t>
  </si>
  <si>
    <t>PR 2400-3-8</t>
  </si>
  <si>
    <t>PU1805-3</t>
  </si>
  <si>
    <t>120(ролик.)</t>
  </si>
  <si>
    <t>SCh93</t>
  </si>
  <si>
    <t>SCh42</t>
  </si>
  <si>
    <t>SCh55</t>
  </si>
  <si>
    <t>SChb93</t>
  </si>
  <si>
    <t>SChb42</t>
  </si>
  <si>
    <t>SChb55</t>
  </si>
  <si>
    <t>P50+1</t>
  </si>
  <si>
    <t>750(кол.)</t>
  </si>
  <si>
    <t>Алюминиевые колеса для гидравлических тележек (полиуретан).</t>
  </si>
  <si>
    <t>PA70+1</t>
  </si>
  <si>
    <t>РA80+1</t>
  </si>
  <si>
    <t>Промышленные чугунные колеса (без резины). Крепление – площадка, поворотные, темный обод.</t>
  </si>
  <si>
    <t>92х62</t>
  </si>
  <si>
    <t>92х64</t>
  </si>
  <si>
    <t>75х45</t>
  </si>
  <si>
    <t>Промышленные чугунные колеса (без резины). Крепление – площадка, неповоротные, темный обод.</t>
  </si>
  <si>
    <t>130х130</t>
  </si>
  <si>
    <t>Сверхбольшегрузные колеса (резина). Крепление – площадка, поворотные, шарикоподшипник.</t>
  </si>
  <si>
    <t>Сверхбольшегрузные колеса (резина). Крепление – площадка, неповоротные, шарикоподшипник.</t>
  </si>
  <si>
    <t>Сверхбольшегрузные колеса (полиуретан). Крепление – площадка, поворотные, шарикоп.</t>
  </si>
  <si>
    <t>Сверхбольшегрузные колеса (полиуретан). Крепление – площадка, неповоротные, шарикоп.</t>
  </si>
  <si>
    <t>Сверхбольшегрузные колеса (полиуретан). Крепление – площадка, поворотные, тормоз, шарикоп.</t>
  </si>
  <si>
    <t>SCL 63</t>
  </si>
  <si>
    <t>102х84</t>
  </si>
  <si>
    <t>SCL 55</t>
  </si>
  <si>
    <t>FCL 54</t>
  </si>
  <si>
    <t>FCL 63</t>
  </si>
  <si>
    <t>SCLB 63</t>
  </si>
  <si>
    <t>SCLB 55</t>
  </si>
  <si>
    <t>PU2400-3-8</t>
  </si>
  <si>
    <t>М8</t>
  </si>
  <si>
    <t>100х85</t>
  </si>
  <si>
    <t>15</t>
  </si>
  <si>
    <t>20</t>
  </si>
  <si>
    <t>22</t>
  </si>
  <si>
    <t>5</t>
  </si>
  <si>
    <t>120(ТМУ)</t>
  </si>
  <si>
    <t>120(ТМ)</t>
  </si>
  <si>
    <t>120(ТМНД)</t>
  </si>
  <si>
    <t>120(ТП)</t>
  </si>
  <si>
    <t>150(ТПУ)</t>
  </si>
  <si>
    <t>150(ТПНД)</t>
  </si>
  <si>
    <t xml:space="preserve">PU2400-12 </t>
  </si>
  <si>
    <t>PU3000-16</t>
  </si>
  <si>
    <t xml:space="preserve"> PU3000-12 </t>
  </si>
  <si>
    <t>C80K</t>
  </si>
  <si>
    <t>Для евроконтейнеров (мусорных баков) без крепления. Пластиковый обод, резина, подшипник скольжения.</t>
  </si>
  <si>
    <t>C80U</t>
  </si>
  <si>
    <t>Для евроконтейнеров на 240 л (с вытянутой ступицей). Пластиковый обод, резина, подшипник скольжения.</t>
  </si>
  <si>
    <t>SCg 55</t>
  </si>
  <si>
    <t>FCg 54</t>
  </si>
  <si>
    <t>SCgb 55</t>
  </si>
  <si>
    <t>Сверхбольшегрузные колеса сер. 717 (полиуретан, обод - чугун). Площадка, поворотные, шарикоподшипник.</t>
  </si>
  <si>
    <t>Сверхбольшегрузные колеса сер. 715 (полиуретан, обод - чугун). Площадка, неповоротные, шарикоподшипник.</t>
  </si>
  <si>
    <t>Сверхбольшегрузные колеса сер. 716 (полиуретан, обод - чугун). Площадка, тормоз, шарикоподшипник.</t>
  </si>
  <si>
    <t>143х112</t>
  </si>
  <si>
    <t>162х142</t>
  </si>
  <si>
    <t>105х74</t>
  </si>
  <si>
    <t>113х105</t>
  </si>
  <si>
    <t>Np 63</t>
  </si>
  <si>
    <t>Npb 63</t>
  </si>
  <si>
    <r>
      <t xml:space="preserve">Колеса для покупательских тележек </t>
    </r>
    <r>
      <rPr>
        <sz val="12"/>
        <color indexed="60"/>
        <rFont val="Arial"/>
        <family val="2"/>
        <charset val="204"/>
      </rPr>
      <t>(серая резина, обод - пластик). Крепление - под болт, поворотные, шарикоподшипник.</t>
    </r>
  </si>
  <si>
    <r>
      <t xml:space="preserve">Колеса для покупательских тележек </t>
    </r>
    <r>
      <rPr>
        <sz val="12"/>
        <color indexed="60"/>
        <rFont val="Arial"/>
        <family val="2"/>
        <charset val="204"/>
      </rPr>
      <t>(серая резина, обод - пластик). Крепление - болт и кольцо, поворотные, шарикоподшипник.</t>
    </r>
  </si>
  <si>
    <r>
      <t xml:space="preserve">Колеса для покупательских тележек </t>
    </r>
    <r>
      <rPr>
        <sz val="12"/>
        <color indexed="60"/>
        <rFont val="Arial"/>
        <family val="2"/>
        <charset val="204"/>
      </rPr>
      <t>(полиуретан, обод - пластик). Крепление - болт, поворотные, шарикоподшипник.</t>
    </r>
  </si>
  <si>
    <r>
      <t>Колеса для траволатора (4 реборды, термопл. резина, обод - пластик).</t>
    </r>
    <r>
      <rPr>
        <sz val="12"/>
        <color indexed="60"/>
        <rFont val="Arial"/>
        <family val="2"/>
        <charset val="204"/>
      </rPr>
      <t xml:space="preserve"> Крепление - болт, поворотные, шарикоподшипник.</t>
    </r>
  </si>
  <si>
    <r>
      <t xml:space="preserve">Колеса для траволатора (3 реборды, термопл. резина, обод - пластик). </t>
    </r>
    <r>
      <rPr>
        <sz val="12"/>
        <color indexed="60"/>
        <rFont val="Arial"/>
        <family val="2"/>
        <charset val="204"/>
      </rPr>
      <t>Крепление - болт, поворотные, шарикоподшипник.</t>
    </r>
  </si>
  <si>
    <r>
      <t xml:space="preserve">Колеса для траволатора (2 реборды, термопл. резина, обод - пластик). </t>
    </r>
    <r>
      <rPr>
        <sz val="12"/>
        <color indexed="60"/>
        <rFont val="Arial"/>
        <family val="2"/>
        <charset val="204"/>
      </rPr>
      <t>Крепление - болт, поворотные, шарикоподшипник.</t>
    </r>
  </si>
  <si>
    <r>
      <t xml:space="preserve">Аппаратные колеса (полиуретановое покрытие, обод - пластик). </t>
    </r>
    <r>
      <rPr>
        <sz val="12"/>
        <color indexed="60"/>
        <rFont val="Arial"/>
        <family val="2"/>
        <charset val="204"/>
      </rPr>
      <t>Крепление - под болт, поворотные, подшипник скольжения.</t>
    </r>
  </si>
  <si>
    <r>
      <t xml:space="preserve">Аппаратные колеса </t>
    </r>
    <r>
      <rPr>
        <sz val="12"/>
        <color indexed="60"/>
        <rFont val="Arial"/>
        <family val="2"/>
        <charset val="204"/>
      </rPr>
      <t>(полиуретановое покрытие, обод - пластик). Болт, поворотные, с тормозом, подшипник скольжения.</t>
    </r>
  </si>
  <si>
    <r>
      <t xml:space="preserve">Колеса для траволатора (4 реборды, полиуретан, обод - пластик). </t>
    </r>
    <r>
      <rPr>
        <sz val="12"/>
        <color indexed="60"/>
        <rFont val="Arial"/>
        <family val="2"/>
        <charset val="204"/>
      </rPr>
      <t>Крепление с цапфой, поворотные, шарикоподшипник.</t>
    </r>
  </si>
  <si>
    <r>
      <t xml:space="preserve">Колеса для траволатора (4 реборды, полиуретан, обод - пластик). </t>
    </r>
    <r>
      <rPr>
        <sz val="12"/>
        <color indexed="60"/>
        <rFont val="Arial"/>
        <family val="2"/>
        <charset val="204"/>
      </rPr>
      <t>Крепление - под болт, поворотные, шарикоподшипник.</t>
    </r>
  </si>
  <si>
    <r>
      <t xml:space="preserve">Колеса для покупательских тележек (серая резина, обод - пластик). </t>
    </r>
    <r>
      <rPr>
        <sz val="12"/>
        <color indexed="60"/>
        <rFont val="Arial"/>
        <family val="2"/>
        <charset val="204"/>
      </rPr>
      <t>Крепление с цапфой, поворотные, шарикоподшипник.</t>
    </r>
  </si>
  <si>
    <r>
      <t xml:space="preserve">Аппаратные колеса (полиуретановое покрытие, обод - пластик). </t>
    </r>
    <r>
      <rPr>
        <sz val="12"/>
        <color indexed="60"/>
        <rFont val="Arial"/>
        <family val="2"/>
        <charset val="204"/>
      </rPr>
      <t>Крепление - болт, поворотные, подшипник скольжения.</t>
    </r>
  </si>
  <si>
    <r>
      <t xml:space="preserve">Аппаратные колеса </t>
    </r>
    <r>
      <rPr>
        <sz val="12"/>
        <color indexed="60"/>
        <rFont val="Arial"/>
        <family val="2"/>
        <charset val="204"/>
      </rPr>
      <t>(полиуретановое покрытие, обод - пластик). Крепление - болт, поворотные, с тормозом, подшипник скольжения.</t>
    </r>
  </si>
  <si>
    <r>
      <t xml:space="preserve">Колеса для покупательских тележек (серая резина, обод - пластик). </t>
    </r>
    <r>
      <rPr>
        <sz val="12"/>
        <color indexed="60"/>
        <rFont val="Arial"/>
        <family val="2"/>
        <charset val="204"/>
      </rPr>
      <t>Крепление - болт, поворотные, шарикоподшипник.</t>
    </r>
  </si>
  <si>
    <t>PU</t>
  </si>
  <si>
    <t>RU</t>
  </si>
  <si>
    <t>TRV</t>
  </si>
  <si>
    <t>8</t>
  </si>
  <si>
    <t>10</t>
  </si>
  <si>
    <t>42x42</t>
  </si>
  <si>
    <t>SCmg 25</t>
  </si>
  <si>
    <t>SCmg 20</t>
  </si>
  <si>
    <t>SCmt 25</t>
  </si>
  <si>
    <t>SCmt 20</t>
  </si>
  <si>
    <t>PR2403-A</t>
  </si>
  <si>
    <t>160 (cимм.)</t>
  </si>
  <si>
    <t>SCtg 42(10)</t>
  </si>
  <si>
    <t>SCtg 93(12)</t>
  </si>
  <si>
    <t>SCtgb 93(12)</t>
  </si>
  <si>
    <t>SCtgb 42(10)</t>
  </si>
  <si>
    <t>С 93</t>
  </si>
  <si>
    <t>D 95</t>
  </si>
  <si>
    <t>SHd 63</t>
  </si>
  <si>
    <t>SHd 80</t>
  </si>
  <si>
    <t>SHd 95</t>
  </si>
  <si>
    <t>FHd 63</t>
  </si>
  <si>
    <t>FHd 80</t>
  </si>
  <si>
    <t>FHd 95</t>
  </si>
  <si>
    <t>Большегрузные чугунные колеса (Heavy). Крепление – площадка, поворотные, синий обод.</t>
  </si>
  <si>
    <t>100х80</t>
  </si>
  <si>
    <t>SHp80</t>
  </si>
  <si>
    <t>FHp80</t>
  </si>
  <si>
    <t>SHpb80</t>
  </si>
  <si>
    <t>160X160</t>
  </si>
  <si>
    <t>115X115</t>
  </si>
  <si>
    <t>SC80-ZZB</t>
  </si>
  <si>
    <t>SC100-ZZB</t>
  </si>
  <si>
    <t>HT-80</t>
  </si>
  <si>
    <t>HT-100</t>
  </si>
  <si>
    <t>SC80-HT</t>
  </si>
  <si>
    <t>SC100-HT</t>
  </si>
  <si>
    <t>М11</t>
  </si>
  <si>
    <t>Мебельные поворотные колеса (черные, подшипник, PVC, полипропиленовый обод).</t>
  </si>
  <si>
    <t>SCz 20</t>
  </si>
  <si>
    <t>60х43</t>
  </si>
  <si>
    <t>48х31</t>
  </si>
  <si>
    <t>6</t>
  </si>
  <si>
    <t>SCz 25</t>
  </si>
  <si>
    <t>72х52</t>
  </si>
  <si>
    <t>8х11</t>
  </si>
  <si>
    <t>SCz 35</t>
  </si>
  <si>
    <t>94х63</t>
  </si>
  <si>
    <t>45х47</t>
  </si>
  <si>
    <t>Мебельные неповоротные колеса (черные, подшипник, PVC, полипропиленовый обод).</t>
  </si>
  <si>
    <t>FCz 20</t>
  </si>
  <si>
    <t>30</t>
  </si>
  <si>
    <t>FCz 25</t>
  </si>
  <si>
    <t>40</t>
  </si>
  <si>
    <t>FCz 35</t>
  </si>
  <si>
    <t>Мебельные поворотные колеса с тормозом (черные, подшипник, PVC, полипропиленовый обод).</t>
  </si>
  <si>
    <t>SCzb 20</t>
  </si>
  <si>
    <t>SCzb 25</t>
  </si>
  <si>
    <t>SCzb 35</t>
  </si>
  <si>
    <t>Мебельные поворотные колеса (черные, крепление болт, подшипник, PVC, полипропиленовый обод).</t>
  </si>
  <si>
    <t>SCzt 20</t>
  </si>
  <si>
    <t>25</t>
  </si>
  <si>
    <t>SCzt 25</t>
  </si>
  <si>
    <t>SCzt 35</t>
  </si>
  <si>
    <t>Мебельные поворотные колеса с тормозом (черные, крепление болт, подшипник, PVC, полипропиленовый обод).</t>
  </si>
  <si>
    <t>SCztb 20</t>
  </si>
  <si>
    <t>SCztb 25</t>
  </si>
  <si>
    <t>SCztb 35</t>
  </si>
  <si>
    <t>Мебельные поворотные колеса (серые, TPR, втулка скольжения).</t>
  </si>
  <si>
    <t>60025L</t>
  </si>
  <si>
    <t>47х34</t>
  </si>
  <si>
    <t>36х22</t>
  </si>
  <si>
    <t>5,5</t>
  </si>
  <si>
    <t>60030L</t>
  </si>
  <si>
    <t>60038L</t>
  </si>
  <si>
    <t>54х38</t>
  </si>
  <si>
    <t>35х27</t>
  </si>
  <si>
    <t>6,3</t>
  </si>
  <si>
    <t>Мебельные неповоротные колеса (серые, TPR, втулка скольжения).</t>
  </si>
  <si>
    <t>60025F</t>
  </si>
  <si>
    <t>40х18</t>
  </si>
  <si>
    <t>4,5</t>
  </si>
  <si>
    <t>60030F</t>
  </si>
  <si>
    <t>45х20</t>
  </si>
  <si>
    <t>60038F</t>
  </si>
  <si>
    <t>67х23</t>
  </si>
  <si>
    <t>5,3</t>
  </si>
  <si>
    <t>SCpp 05</t>
  </si>
  <si>
    <t>38х33</t>
  </si>
  <si>
    <t>29х23</t>
  </si>
  <si>
    <t>SCpp 10</t>
  </si>
  <si>
    <t>FCpp 05</t>
  </si>
  <si>
    <t>FCpp 10</t>
  </si>
  <si>
    <t>Большегрузные чугунные колеса (резина) для строительных лесов. Поворотные, с тормозом, роликоподшипник.</t>
  </si>
  <si>
    <t>Большегрузные колеса (полиуретан) для строительных лесов. Поворотные, с тормозом, роликоподшипник.</t>
  </si>
  <si>
    <t>Большегрузные колеса для строительных лесов</t>
  </si>
  <si>
    <t>95х65</t>
  </si>
  <si>
    <t>SCBM 55</t>
  </si>
  <si>
    <t>SCBM 42</t>
  </si>
  <si>
    <t>SCBM 93</t>
  </si>
  <si>
    <t>FCM 92</t>
  </si>
  <si>
    <t>FCM 46</t>
  </si>
  <si>
    <t>FCM 54</t>
  </si>
  <si>
    <t>SCM 93</t>
  </si>
  <si>
    <t>SCM 42</t>
  </si>
  <si>
    <t>SCM 55</t>
  </si>
  <si>
    <t>Сверхбольшегрузные колеса (полиуретан, обод - с отверстиями). Крепление – площадка, неповоротные, шарикоп.</t>
  </si>
  <si>
    <t>Сверхбольшегрузные колеса (полиуретан, обод - с отверстиями). Крепление – площадка, поворотные, шарикоп.</t>
  </si>
  <si>
    <t>SCsh 42</t>
  </si>
  <si>
    <t>SCsh 93</t>
  </si>
  <si>
    <t>PWKs 50</t>
  </si>
  <si>
    <t>Мебельные колеса из пластика. Крепление - штырь, поворотные, подшипник скольжения.</t>
  </si>
  <si>
    <t>1161-200</t>
  </si>
  <si>
    <t>1166-200</t>
  </si>
  <si>
    <t>2016F</t>
  </si>
  <si>
    <t>2016S</t>
  </si>
  <si>
    <t>ZZB-80</t>
  </si>
  <si>
    <t>ZZB-100</t>
  </si>
  <si>
    <t>38х38</t>
  </si>
  <si>
    <t>25х25</t>
  </si>
  <si>
    <t>61015F</t>
  </si>
  <si>
    <t>30х18</t>
  </si>
  <si>
    <t>4</t>
  </si>
  <si>
    <t>61025F</t>
  </si>
  <si>
    <t>61030F</t>
  </si>
  <si>
    <t>16</t>
  </si>
  <si>
    <t>45х18</t>
  </si>
  <si>
    <t>35</t>
  </si>
  <si>
    <t>Мебельные неповоротные колеса (серые, РР, втулка скольжения).</t>
  </si>
  <si>
    <t>SCP 931</t>
  </si>
  <si>
    <t>FCP 921</t>
  </si>
  <si>
    <t>SCPB 931</t>
  </si>
  <si>
    <t>SCzt 201</t>
  </si>
  <si>
    <t>SCztb 201</t>
  </si>
  <si>
    <t>Лопата для уборки снега на колесах.</t>
  </si>
  <si>
    <t>12</t>
  </si>
  <si>
    <t>700Х360</t>
  </si>
  <si>
    <t>Ковш, мм</t>
  </si>
  <si>
    <t>Металл ковша, мм</t>
  </si>
  <si>
    <t xml:space="preserve">Поворот ковша </t>
  </si>
  <si>
    <t>30°</t>
  </si>
  <si>
    <t>70x80</t>
  </si>
  <si>
    <t>50x60</t>
  </si>
  <si>
    <t>SC 931</t>
  </si>
  <si>
    <t>125х125</t>
  </si>
  <si>
    <t>185x140</t>
  </si>
  <si>
    <t>145x95</t>
  </si>
  <si>
    <t>SCpp 55</t>
  </si>
  <si>
    <t>SCppb 55</t>
  </si>
  <si>
    <t>Колеса для колбасных рам, тележек для фарша (полиамид, до 170°С). Без крепления.</t>
  </si>
  <si>
    <t>70х50</t>
  </si>
  <si>
    <t>52х35</t>
  </si>
  <si>
    <t>104x84</t>
  </si>
  <si>
    <t>70x60</t>
  </si>
  <si>
    <t>104х84</t>
  </si>
  <si>
    <t>135x105</t>
  </si>
  <si>
    <t>105x78</t>
  </si>
  <si>
    <t>95х67</t>
  </si>
  <si>
    <t>47х40</t>
  </si>
  <si>
    <t>35х28</t>
  </si>
  <si>
    <t>Промышленные полиуретановые колеса с площадкой. Поворотные, двойной шарикоподшипник.</t>
  </si>
  <si>
    <t>35065S</t>
  </si>
  <si>
    <t>93x63</t>
  </si>
  <si>
    <t>73x44,5</t>
  </si>
  <si>
    <t>35075S</t>
  </si>
  <si>
    <t>350100S</t>
  </si>
  <si>
    <t>350125S</t>
  </si>
  <si>
    <t>Промышленные полиуретановые колеса с площадкой. Неповоротные, двойной шарикоподшипник.</t>
  </si>
  <si>
    <t>35065F</t>
  </si>
  <si>
    <t>35075F</t>
  </si>
  <si>
    <t>350100F</t>
  </si>
  <si>
    <t>350125F</t>
  </si>
  <si>
    <t>Промышленные полиуретановые колеса с площадкой. Поворотные, тормоз, двойной шарикоподшипник.</t>
  </si>
  <si>
    <t>35065Sb</t>
  </si>
  <si>
    <t>35075Sb</t>
  </si>
  <si>
    <t>350100Sb</t>
  </si>
  <si>
    <t>350125Sb</t>
  </si>
  <si>
    <t>Аппаратные полиуретановые колеса с площадкой. Поворотные, двойной шарикоподшипник.</t>
  </si>
  <si>
    <t>31075S</t>
  </si>
  <si>
    <t>310100S</t>
  </si>
  <si>
    <t>310125S</t>
  </si>
  <si>
    <t>Аппаратные полиуретановые колеса с площадкой. Неповоротные, двойной шарикоподшипник.</t>
  </si>
  <si>
    <t>31075F</t>
  </si>
  <si>
    <t>310100F</t>
  </si>
  <si>
    <t>310125F</t>
  </si>
  <si>
    <t>31075Sb</t>
  </si>
  <si>
    <t>310100Sb</t>
  </si>
  <si>
    <t>310125Sb</t>
  </si>
  <si>
    <t>Аппаратные колеса из термопластичной резины с площадкой. Поворотные, двойной шарикоподшипник.</t>
  </si>
  <si>
    <t>34075S</t>
  </si>
  <si>
    <t>340100S</t>
  </si>
  <si>
    <t>340125S</t>
  </si>
  <si>
    <t>Аппаратные колеса из термопластичной резины с площадкой. Неповоротные, двойной шарикоподшипник.</t>
  </si>
  <si>
    <t>34075F</t>
  </si>
  <si>
    <t>340100F</t>
  </si>
  <si>
    <t>340125F</t>
  </si>
  <si>
    <t>34075Sb</t>
  </si>
  <si>
    <t>340100Sb</t>
  </si>
  <si>
    <t>340125Sb</t>
  </si>
  <si>
    <t>Среднегрузные красные полипропиленовые колеса с площадкой. Поворотные, двойной шарикоподшипник.</t>
  </si>
  <si>
    <t>32075S</t>
  </si>
  <si>
    <t>320100S</t>
  </si>
  <si>
    <t>320125S</t>
  </si>
  <si>
    <t>33075S</t>
  </si>
  <si>
    <t>330100S</t>
  </si>
  <si>
    <t>330125S</t>
  </si>
  <si>
    <t>Среднегрузные красные полипропиленовые колеса с площадкой. Неповоротные, двойной шарикоподшипник.</t>
  </si>
  <si>
    <t>32075F</t>
  </si>
  <si>
    <t>320100F</t>
  </si>
  <si>
    <t>320125F</t>
  </si>
  <si>
    <t>33075F</t>
  </si>
  <si>
    <t>330100F</t>
  </si>
  <si>
    <t>330125F</t>
  </si>
  <si>
    <t>32075Sb</t>
  </si>
  <si>
    <t>320100Sb</t>
  </si>
  <si>
    <t>320125Sb</t>
  </si>
  <si>
    <t>33075Sb</t>
  </si>
  <si>
    <t>330100Sb</t>
  </si>
  <si>
    <t>330125Sb</t>
  </si>
  <si>
    <t>Среднегрузные белые полипропиленовые колеса с площадкой. Поворотные, двойной шарикоподшипник.</t>
  </si>
  <si>
    <t>Среднегрузные белые полипропиленовые колеса с площадкой. Неповоротные, двойной шарикоподшипник.</t>
  </si>
  <si>
    <t>Среднегрузные белые полипропиленовые колеса с площадкой. Поворотные, с тормозом, двойной шарикоподшипник.</t>
  </si>
  <si>
    <t>Среднегрузные красные полипропиленовые колеса с площадкой. Поворотные, с тормозом, двойной шарикоподшипник.</t>
  </si>
  <si>
    <t>Аппаратные полиуретановые колеса с площадкой. Поворотные, с тормозом, двойной шарикоподшипник.</t>
  </si>
  <si>
    <t>Аппаратные колеса из термопластичной резины с площадкой. Поворотные, с тормозом, двойной шарикоподшипник.</t>
  </si>
  <si>
    <t>100</t>
  </si>
  <si>
    <t>130</t>
  </si>
  <si>
    <t>150</t>
  </si>
  <si>
    <t>Большегрузные колеса (полиуретан, PVC Medium). Крепление – площадка, неповоротные. Колеса - втулка скольжения, опоры - шарикоподшипник.</t>
  </si>
  <si>
    <t>Большегрузные колеса (полиуретан, PVC Medium). Площадка, поворотные, с тормозом. Колеса - втулка скольжения, опоры - шарикоподшипник.</t>
  </si>
  <si>
    <t>Большегрузные колеса (полиуретан, PVC Medium). Крепление – площадка, поворотные. Колеса - втулка скольжения, опоры - шарикоподшипник.</t>
  </si>
  <si>
    <t>903035b</t>
  </si>
  <si>
    <t>120(торм.)</t>
  </si>
  <si>
    <t>40х20</t>
  </si>
  <si>
    <t>160х42х16-HT</t>
  </si>
  <si>
    <t>200x42x16-HT</t>
  </si>
  <si>
    <t>35х28.5</t>
  </si>
  <si>
    <t>5800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</si>
</sst>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-* #,##0.00_р_._-;\-* #,##0.00_р_._-;_-* &quot;-&quot;??_р_._-;_-@_-"/>
    <numFmt numFmtId="165" formatCode="0.0"/>
    <numFmt numFmtId="166" formatCode="0;[Red]0"/>
  </numFmts>
  <fonts count="57" x14ac:knownFonts="1">
    <font>
      <sz val="11"/>
      <color theme="1"/>
      <name val="Calibri"/>
      <family val="2"/>
      <scheme val="minor"/>
    </font>
    <font>
      <sz val="10"/>
      <name val="Arial"/>
      <family val="2"/>
      <charset val="204"/>
    </font>
    <font>
      <u/>
      <sz val="10"/>
      <color indexed="12"/>
      <name val="Arial Cyr"/>
      <charset val="204"/>
    </font>
    <font>
      <sz val="10"/>
      <color indexed="8"/>
      <name val="Arial"/>
      <family val="2"/>
      <charset val="204"/>
    </font>
    <font>
      <sz val="10"/>
      <name val="Arial Cyr"/>
      <charset val="204"/>
    </font>
    <font>
      <sz val="8"/>
      <name val="Arial"/>
      <family val="2"/>
      <charset val="204"/>
    </font>
    <font>
      <sz val="6"/>
      <name val="Arial"/>
      <family val="2"/>
      <charset val="204"/>
    </font>
    <font>
      <sz val="8"/>
      <color indexed="8"/>
      <name val="Arial"/>
      <family val="2"/>
      <charset val="204"/>
    </font>
    <font>
      <sz val="8.5"/>
      <name val="Arial"/>
      <family val="2"/>
      <charset val="204"/>
    </font>
    <font>
      <sz val="11"/>
      <color theme="1"/>
      <name val="Calibri"/>
      <family val="2"/>
      <scheme val="minor"/>
    </font>
    <font>
      <sz val="10"/>
      <color theme="1"/>
      <name val="Arial"/>
      <family val="2"/>
      <charset val="204"/>
    </font>
    <font>
      <sz val="8"/>
      <color theme="1"/>
      <name val="Arial"/>
      <family val="2"/>
      <charset val="204"/>
    </font>
    <font>
      <b/>
      <sz val="10"/>
      <color rgb="FFC00000"/>
      <name val="Arial"/>
      <family val="2"/>
      <charset val="204"/>
    </font>
    <font>
      <sz val="11"/>
      <color rgb="FF0070C0"/>
      <name val="Calibri"/>
      <family val="2"/>
      <scheme val="minor"/>
    </font>
    <font>
      <sz val="11"/>
      <color theme="1"/>
      <name val="Arial"/>
      <family val="2"/>
      <charset val="204"/>
    </font>
    <font>
      <sz val="5"/>
      <color theme="1"/>
      <name val="Arial"/>
      <family val="2"/>
      <charset val="204"/>
    </font>
    <font>
      <sz val="14"/>
      <color theme="4" tint="-0.249977111117893"/>
      <name val="Arial"/>
      <family val="2"/>
      <charset val="204"/>
    </font>
    <font>
      <sz val="11"/>
      <color theme="4" tint="-0.249977111117893"/>
      <name val="Calibri"/>
      <family val="2"/>
      <scheme val="minor"/>
    </font>
    <font>
      <sz val="10"/>
      <color rgb="FF000000"/>
      <name val="Arial"/>
      <family val="2"/>
      <charset val="204"/>
    </font>
    <font>
      <sz val="10"/>
      <color rgb="FFFF0000"/>
      <name val="Arial"/>
      <family val="2"/>
      <charset val="204"/>
    </font>
    <font>
      <sz val="9"/>
      <color theme="1"/>
      <name val="Arial"/>
      <family val="2"/>
      <charset val="204"/>
    </font>
    <font>
      <sz val="6"/>
      <color theme="1"/>
      <name val="Arial"/>
      <family val="2"/>
      <charset val="204"/>
    </font>
    <font>
      <sz val="18"/>
      <color rgb="FFC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color theme="1"/>
      <name val="Calibri"/>
      <family val="2"/>
      <charset val="204"/>
      <scheme val="minor"/>
    </font>
    <font>
      <sz val="8.5"/>
      <color theme="1"/>
      <name val="Arial"/>
      <family val="2"/>
      <charset val="204"/>
    </font>
    <font>
      <sz val="11"/>
      <color theme="6" tint="-0.249977111117893"/>
      <name val="Calibri"/>
      <family val="2"/>
      <scheme val="minor"/>
    </font>
    <font>
      <sz val="11"/>
      <color rgb="FF00B050"/>
      <name val="Calibri"/>
      <family val="2"/>
      <scheme val="minor"/>
    </font>
    <font>
      <sz val="18"/>
      <color rgb="FFC00000"/>
      <name val="Arial"/>
      <family val="2"/>
      <charset val="204"/>
    </font>
    <font>
      <sz val="14"/>
      <color theme="9" tint="-0.499984740745262"/>
      <name val="Arial"/>
      <family val="2"/>
      <charset val="204"/>
    </font>
    <font>
      <sz val="11"/>
      <color theme="9" tint="-0.499984740745262"/>
      <name val="Calibri"/>
      <family val="2"/>
      <scheme val="minor"/>
    </font>
    <font>
      <sz val="14"/>
      <color theme="6" tint="-0.249977111117893"/>
      <name val="Arial"/>
      <family val="2"/>
      <charset val="204"/>
    </font>
    <font>
      <b/>
      <sz val="16"/>
      <color rgb="FF0070C0"/>
      <name val="Calibri"/>
      <family val="2"/>
      <charset val="204"/>
      <scheme val="minor"/>
    </font>
    <font>
      <sz val="16"/>
      <color theme="1"/>
      <name val="Calibri"/>
      <family val="2"/>
      <charset val="204"/>
      <scheme val="minor"/>
    </font>
    <font>
      <sz val="14"/>
      <color theme="9" tint="-0.499984740745262"/>
      <name val="Calibri"/>
      <family val="2"/>
      <charset val="204"/>
      <scheme val="minor"/>
    </font>
    <font>
      <sz val="12"/>
      <color theme="9" tint="-0.499984740745262"/>
      <name val="Arial"/>
      <family val="2"/>
      <charset val="204"/>
    </font>
    <font>
      <sz val="12"/>
      <color theme="9" tint="-0.499984740745262"/>
      <name val="Calibri"/>
      <family val="2"/>
      <scheme val="minor"/>
    </font>
    <font>
      <sz val="11"/>
      <color theme="4" tint="-0.249977111117893"/>
      <name val="Arial"/>
      <family val="2"/>
      <charset val="204"/>
    </font>
    <font>
      <sz val="10"/>
      <color theme="1"/>
      <name val="Calibri"/>
      <family val="2"/>
      <scheme val="minor"/>
    </font>
    <font>
      <sz val="11"/>
      <color indexed="8"/>
      <name val="Times New Roman"/>
      <family val="1"/>
      <charset val="204"/>
    </font>
    <font>
      <sz val="12"/>
      <color indexed="60"/>
      <name val="Arial"/>
      <family val="2"/>
      <charset val="204"/>
    </font>
    <font>
      <sz val="9"/>
      <name val="Arial"/>
      <family val="2"/>
      <charset val="204"/>
    </font>
    <font>
      <sz val="8"/>
      <name val="Calibri"/>
      <family val="2"/>
      <scheme val="minor"/>
    </font>
    <font>
      <sz val="10"/>
      <color rgb="FF0070C0"/>
      <name val="Calibri"/>
      <family val="2"/>
      <scheme val="minor"/>
    </font>
    <font>
      <sz val="10"/>
      <color rgb="FF0070C0"/>
      <name val="Arial"/>
      <family val="2"/>
      <charset val="204"/>
    </font>
    <font>
      <sz val="10"/>
      <color theme="6" tint="-0.249977111117893"/>
      <name val="Calibri"/>
      <family val="2"/>
      <scheme val="minor"/>
    </font>
    <font>
      <sz val="9"/>
      <color indexed="8"/>
      <name val="Arial"/>
      <family val="2"/>
      <charset val="204"/>
    </font>
    <font>
      <sz val="14"/>
      <color theme="9" tint="-0.499984740745262"/>
      <name val="Calibri"/>
      <family val="2"/>
      <scheme val="minor"/>
    </font>
    <font>
      <sz val="11"/>
      <color theme="9" tint="-0.499984740745262"/>
      <name val="Arial"/>
      <family val="2"/>
      <charset val="204"/>
    </font>
    <font>
      <sz val="8.5"/>
      <color theme="1"/>
      <name val="Calibri"/>
      <family val="2"/>
      <charset val="204"/>
      <scheme val="minor"/>
    </font>
    <font>
      <sz val="11"/>
      <color rgb="FF7030A0"/>
      <name val="Calibri"/>
      <family val="2"/>
      <scheme val="minor"/>
    </font>
    <font>
      <sz val="16"/>
      <color theme="9" tint="-0.499984740745262"/>
      <name val="Calibri"/>
      <family val="2"/>
      <scheme val="minor"/>
    </font>
    <font>
      <sz val="16"/>
      <color theme="9" tint="-0.499984740745262"/>
      <name val="Calibri"/>
      <family val="2"/>
      <charset val="204"/>
      <scheme val="minor"/>
    </font>
    <font>
      <sz val="12"/>
      <color theme="9" tint="-0.499984740745262"/>
      <name val="Calibri"/>
      <family val="2"/>
      <charset val="204"/>
      <scheme val="minor"/>
    </font>
    <font>
      <sz val="10"/>
      <color theme="4" tint="-0.249977111117893"/>
      <name val="Arial"/>
      <family val="2"/>
      <charset val="204"/>
    </font>
    <font>
      <sz val="10"/>
      <color theme="4" tint="-0.249977111117893"/>
      <name val="Calibri"/>
      <family val="2"/>
      <scheme val="minor"/>
    </font>
    <font>
      <sz val="7"/>
      <name val="Arial"/>
      <family val="2"/>
      <charset val="204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</borders>
  <cellStyleXfs count="4">
    <xf numFmtId="0" fontId="0" fillId="0" borderId="0"/>
    <xf numFmtId="0" fontId="4" fillId="0" borderId="0"/>
    <xf numFmtId="0" fontId="2" fillId="0" borderId="0" applyNumberFormat="0" applyFill="0" applyBorder="0" applyAlignment="0" applyProtection="0">
      <alignment vertical="top"/>
      <protection locked="0"/>
    </xf>
    <xf numFmtId="164" fontId="9" fillId="0" borderId="0" applyFont="0" applyFill="0" applyBorder="0" applyAlignment="0" applyProtection="0"/>
  </cellStyleXfs>
  <cellXfs count="269">
    <xf numFmtId="0" fontId="0" fillId="0" borderId="0" xfId="0"/>
    <xf numFmtId="1" fontId="10" fillId="0" borderId="1" xfId="0" applyNumberFormat="1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/>
    </xf>
    <xf numFmtId="0" fontId="1" fillId="0" borderId="1" xfId="2" applyFont="1" applyFill="1" applyBorder="1" applyAlignment="1" applyProtection="1">
      <alignment horizontal="center" vertical="center"/>
    </xf>
    <xf numFmtId="1" fontId="3" fillId="0" borderId="1" xfId="3" applyNumberFormat="1" applyFont="1" applyFill="1" applyBorder="1" applyAlignment="1">
      <alignment horizontal="center" vertical="center" wrapText="1"/>
    </xf>
    <xf numFmtId="1" fontId="3" fillId="0" borderId="1" xfId="0" applyNumberFormat="1" applyFont="1" applyFill="1" applyBorder="1" applyAlignment="1">
      <alignment horizontal="center" vertical="center" wrapText="1"/>
    </xf>
    <xf numFmtId="1" fontId="3" fillId="0" borderId="1" xfId="0" applyNumberFormat="1" applyFont="1" applyFill="1" applyBorder="1" applyAlignment="1">
      <alignment horizontal="center" vertical="center"/>
    </xf>
    <xf numFmtId="1" fontId="1" fillId="0" borderId="1" xfId="0" applyNumberFormat="1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 wrapText="1"/>
    </xf>
    <xf numFmtId="1" fontId="11" fillId="0" borderId="1" xfId="0" applyNumberFormat="1" applyFont="1" applyFill="1" applyBorder="1" applyAlignment="1">
      <alignment horizontal="center" vertical="center" wrapText="1"/>
    </xf>
    <xf numFmtId="3" fontId="1" fillId="0" borderId="0" xfId="2" applyNumberFormat="1" applyFont="1" applyFill="1" applyBorder="1" applyAlignment="1" applyProtection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/>
    </xf>
    <xf numFmtId="0" fontId="3" fillId="0" borderId="1" xfId="0" applyNumberFormat="1" applyFont="1" applyFill="1" applyBorder="1" applyAlignment="1">
      <alignment horizontal="center" vertical="center" wrapText="1"/>
    </xf>
    <xf numFmtId="49" fontId="3" fillId="0" borderId="1" xfId="0" applyNumberFormat="1" applyFont="1" applyFill="1" applyBorder="1" applyAlignment="1">
      <alignment horizontal="center" vertical="center"/>
    </xf>
    <xf numFmtId="0" fontId="3" fillId="0" borderId="1" xfId="0" applyNumberFormat="1" applyFont="1" applyFill="1" applyBorder="1" applyAlignment="1">
      <alignment horizontal="center" vertical="center"/>
    </xf>
    <xf numFmtId="49" fontId="3" fillId="0" borderId="1" xfId="0" applyNumberFormat="1" applyFont="1" applyFill="1" applyBorder="1" applyAlignment="1">
      <alignment horizontal="center" vertical="center" wrapText="1"/>
    </xf>
    <xf numFmtId="0" fontId="1" fillId="0" borderId="0" xfId="2" applyFont="1" applyFill="1" applyBorder="1" applyAlignment="1" applyProtection="1">
      <alignment horizontal="center" vertical="center"/>
    </xf>
    <xf numFmtId="0" fontId="1" fillId="0" borderId="0" xfId="0" applyFont="1" applyFill="1" applyBorder="1" applyAlignment="1">
      <alignment horizontal="center" vertical="center" wrapText="1"/>
    </xf>
    <xf numFmtId="3" fontId="3" fillId="0" borderId="0" xfId="2" applyNumberFormat="1" applyFont="1" applyFill="1" applyBorder="1" applyAlignment="1" applyProtection="1">
      <alignment horizontal="center" vertical="center"/>
    </xf>
    <xf numFmtId="3" fontId="1" fillId="0" borderId="0" xfId="0" applyNumberFormat="1" applyFont="1" applyFill="1" applyBorder="1" applyAlignment="1">
      <alignment horizontal="center" vertical="center"/>
    </xf>
    <xf numFmtId="1" fontId="3" fillId="0" borderId="0" xfId="0" applyNumberFormat="1" applyFont="1" applyFill="1" applyBorder="1" applyAlignment="1">
      <alignment horizontal="center" vertical="center"/>
    </xf>
    <xf numFmtId="1" fontId="3" fillId="0" borderId="0" xfId="0" applyNumberFormat="1" applyFont="1" applyFill="1" applyBorder="1" applyAlignment="1">
      <alignment horizontal="center" vertical="center" wrapText="1"/>
    </xf>
    <xf numFmtId="1" fontId="1" fillId="0" borderId="0" xfId="0" applyNumberFormat="1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center" vertical="center"/>
    </xf>
    <xf numFmtId="1" fontId="3" fillId="0" borderId="2" xfId="0" applyNumberFormat="1" applyFont="1" applyFill="1" applyBorder="1" applyAlignment="1">
      <alignment horizontal="center" vertical="center"/>
    </xf>
    <xf numFmtId="1" fontId="3" fillId="0" borderId="2" xfId="0" applyNumberFormat="1" applyFont="1" applyFill="1" applyBorder="1" applyAlignment="1">
      <alignment horizontal="center" vertical="center" wrapText="1"/>
    </xf>
    <xf numFmtId="1" fontId="10" fillId="0" borderId="1" xfId="0" applyNumberFormat="1" applyFont="1" applyFill="1" applyBorder="1" applyAlignment="1">
      <alignment horizontal="center" vertical="center"/>
    </xf>
    <xf numFmtId="1" fontId="10" fillId="0" borderId="0" xfId="0" applyNumberFormat="1" applyFont="1" applyFill="1" applyBorder="1" applyAlignment="1">
      <alignment horizontal="center" vertical="center"/>
    </xf>
    <xf numFmtId="1" fontId="10" fillId="0" borderId="0" xfId="0" applyNumberFormat="1" applyFont="1" applyFill="1" applyBorder="1" applyAlignment="1">
      <alignment horizontal="center" vertical="center" wrapText="1"/>
    </xf>
    <xf numFmtId="0" fontId="0" fillId="0" borderId="0" xfId="0" applyFill="1" applyBorder="1"/>
    <xf numFmtId="1" fontId="10" fillId="0" borderId="2" xfId="0" applyNumberFormat="1" applyFont="1" applyFill="1" applyBorder="1" applyAlignment="1">
      <alignment horizontal="center" vertical="center"/>
    </xf>
    <xf numFmtId="1" fontId="10" fillId="0" borderId="2" xfId="0" applyNumberFormat="1" applyFont="1" applyFill="1" applyBorder="1" applyAlignment="1">
      <alignment horizontal="center" vertical="center" wrapText="1"/>
    </xf>
    <xf numFmtId="49" fontId="10" fillId="0" borderId="1" xfId="0" applyNumberFormat="1" applyFont="1" applyFill="1" applyBorder="1" applyAlignment="1">
      <alignment horizontal="center" vertical="center"/>
    </xf>
    <xf numFmtId="0" fontId="10" fillId="0" borderId="1" xfId="0" applyNumberFormat="1" applyFont="1" applyFill="1" applyBorder="1" applyAlignment="1">
      <alignment horizontal="center" vertical="center"/>
    </xf>
    <xf numFmtId="0" fontId="10" fillId="0" borderId="0" xfId="0" applyFont="1" applyFill="1" applyBorder="1"/>
    <xf numFmtId="0" fontId="0" fillId="0" borderId="0" xfId="0" applyFill="1"/>
    <xf numFmtId="0" fontId="3" fillId="0" borderId="2" xfId="0" applyNumberFormat="1" applyFont="1" applyFill="1" applyBorder="1" applyAlignment="1">
      <alignment horizontal="center" vertical="center"/>
    </xf>
    <xf numFmtId="49" fontId="3" fillId="0" borderId="2" xfId="0" applyNumberFormat="1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/>
    </xf>
    <xf numFmtId="0" fontId="10" fillId="0" borderId="2" xfId="0" applyNumberFormat="1" applyFont="1" applyFill="1" applyBorder="1" applyAlignment="1">
      <alignment horizontal="center" vertical="center"/>
    </xf>
    <xf numFmtId="49" fontId="10" fillId="0" borderId="2" xfId="0" applyNumberFormat="1" applyFont="1" applyFill="1" applyBorder="1" applyAlignment="1">
      <alignment horizontal="center" vertical="center"/>
    </xf>
    <xf numFmtId="1" fontId="3" fillId="0" borderId="2" xfId="3" applyNumberFormat="1" applyFont="1" applyFill="1" applyBorder="1" applyAlignment="1">
      <alignment horizontal="center" vertical="center" wrapText="1"/>
    </xf>
    <xf numFmtId="0" fontId="3" fillId="0" borderId="2" xfId="0" applyNumberFormat="1" applyFont="1" applyFill="1" applyBorder="1" applyAlignment="1">
      <alignment horizontal="center" vertical="center" wrapText="1"/>
    </xf>
    <xf numFmtId="49" fontId="3" fillId="0" borderId="2" xfId="0" applyNumberFormat="1" applyFont="1" applyFill="1" applyBorder="1" applyAlignment="1">
      <alignment horizontal="center" vertical="center" wrapText="1"/>
    </xf>
    <xf numFmtId="1" fontId="12" fillId="0" borderId="1" xfId="0" applyNumberFormat="1" applyFont="1" applyFill="1" applyBorder="1" applyAlignment="1">
      <alignment horizontal="center" vertical="center" wrapText="1"/>
    </xf>
    <xf numFmtId="1" fontId="10" fillId="0" borderId="1" xfId="3" applyNumberFormat="1" applyFont="1" applyFill="1" applyBorder="1" applyAlignment="1">
      <alignment horizontal="center" vertical="center" wrapText="1"/>
    </xf>
    <xf numFmtId="1" fontId="3" fillId="0" borderId="0" xfId="3" applyNumberFormat="1" applyFont="1" applyFill="1" applyBorder="1" applyAlignment="1">
      <alignment horizontal="center" vertical="center" wrapText="1"/>
    </xf>
    <xf numFmtId="0" fontId="3" fillId="0" borderId="0" xfId="0" applyNumberFormat="1" applyFont="1" applyFill="1" applyBorder="1" applyAlignment="1">
      <alignment horizontal="center" vertical="center"/>
    </xf>
    <xf numFmtId="0" fontId="10" fillId="0" borderId="1" xfId="2" applyFont="1" applyFill="1" applyBorder="1" applyAlignment="1" applyProtection="1">
      <alignment horizontal="right" vertical="center"/>
    </xf>
    <xf numFmtId="1" fontId="3" fillId="0" borderId="3" xfId="0" applyNumberFormat="1" applyFont="1" applyFill="1" applyBorder="1" applyAlignment="1">
      <alignment horizontal="center" vertical="center"/>
    </xf>
    <xf numFmtId="1" fontId="3" fillId="0" borderId="4" xfId="0" applyNumberFormat="1" applyFont="1" applyFill="1" applyBorder="1" applyAlignment="1">
      <alignment horizontal="center" vertical="center"/>
    </xf>
    <xf numFmtId="1" fontId="1" fillId="0" borderId="3" xfId="0" applyNumberFormat="1" applyFont="1" applyFill="1" applyBorder="1" applyAlignment="1">
      <alignment horizontal="center" vertical="center"/>
    </xf>
    <xf numFmtId="1" fontId="1" fillId="0" borderId="4" xfId="0" applyNumberFormat="1" applyFont="1" applyFill="1" applyBorder="1" applyAlignment="1">
      <alignment horizontal="center" vertical="center"/>
    </xf>
    <xf numFmtId="1" fontId="10" fillId="0" borderId="3" xfId="0" applyNumberFormat="1" applyFont="1" applyFill="1" applyBorder="1" applyAlignment="1">
      <alignment horizontal="center" vertical="center"/>
    </xf>
    <xf numFmtId="1" fontId="10" fillId="0" borderId="4" xfId="0" applyNumberFormat="1" applyFont="1" applyFill="1" applyBorder="1" applyAlignment="1">
      <alignment horizontal="center" vertical="center"/>
    </xf>
    <xf numFmtId="3" fontId="1" fillId="0" borderId="1" xfId="0" applyNumberFormat="1" applyFont="1" applyFill="1" applyBorder="1" applyAlignment="1">
      <alignment horizontal="center" vertical="center"/>
    </xf>
    <xf numFmtId="0" fontId="3" fillId="0" borderId="5" xfId="0" applyFont="1" applyFill="1" applyBorder="1" applyAlignment="1">
      <alignment horizontal="center" vertical="center"/>
    </xf>
    <xf numFmtId="0" fontId="1" fillId="0" borderId="1" xfId="1" applyFont="1" applyFill="1" applyBorder="1" applyAlignment="1">
      <alignment horizontal="center" vertical="center"/>
    </xf>
    <xf numFmtId="0" fontId="1" fillId="0" borderId="1" xfId="2" applyNumberFormat="1" applyFont="1" applyFill="1" applyBorder="1" applyAlignment="1" applyProtection="1">
      <alignment horizontal="center" vertical="center"/>
    </xf>
    <xf numFmtId="0" fontId="1" fillId="0" borderId="1" xfId="0" applyFont="1" applyFill="1" applyBorder="1" applyAlignment="1">
      <alignment horizontal="center" vertical="center" wrapText="1"/>
    </xf>
    <xf numFmtId="3" fontId="3" fillId="0" borderId="1" xfId="2" applyNumberFormat="1" applyFont="1" applyFill="1" applyBorder="1" applyAlignment="1" applyProtection="1">
      <alignment horizontal="center" vertical="center"/>
    </xf>
    <xf numFmtId="0" fontId="10" fillId="0" borderId="1" xfId="0" applyFont="1" applyFill="1" applyBorder="1" applyAlignment="1">
      <alignment horizontal="center"/>
    </xf>
    <xf numFmtId="0" fontId="10" fillId="0" borderId="5" xfId="0" applyFont="1" applyFill="1" applyBorder="1"/>
    <xf numFmtId="1" fontId="10" fillId="0" borderId="5" xfId="0" applyNumberFormat="1" applyFont="1" applyFill="1" applyBorder="1"/>
    <xf numFmtId="0" fontId="10" fillId="0" borderId="5" xfId="2" applyFont="1" applyFill="1" applyBorder="1" applyAlignment="1" applyProtection="1">
      <alignment horizontal="right" vertical="center"/>
    </xf>
    <xf numFmtId="2" fontId="10" fillId="0" borderId="0" xfId="0" applyNumberFormat="1" applyFont="1" applyFill="1" applyBorder="1" applyAlignment="1">
      <alignment horizontal="center" vertical="center"/>
    </xf>
    <xf numFmtId="0" fontId="10" fillId="0" borderId="1" xfId="0" applyFont="1" applyFill="1" applyBorder="1"/>
    <xf numFmtId="0" fontId="10" fillId="0" borderId="6" xfId="0" applyFont="1" applyFill="1" applyBorder="1"/>
    <xf numFmtId="0" fontId="13" fillId="0" borderId="0" xfId="0" applyFont="1" applyFill="1" applyBorder="1"/>
    <xf numFmtId="0" fontId="10" fillId="0" borderId="0" xfId="0" applyFont="1" applyFill="1" applyBorder="1" applyAlignment="1">
      <alignment horizontal="center" vertical="center" wrapText="1"/>
    </xf>
    <xf numFmtId="0" fontId="14" fillId="0" borderId="1" xfId="0" applyFont="1" applyFill="1" applyBorder="1" applyAlignment="1">
      <alignment horizontal="center" vertical="center"/>
    </xf>
    <xf numFmtId="0" fontId="15" fillId="0" borderId="0" xfId="0" applyFont="1" applyFill="1" applyBorder="1"/>
    <xf numFmtId="0" fontId="10" fillId="0" borderId="5" xfId="0" applyFont="1" applyFill="1" applyBorder="1" applyAlignment="1">
      <alignment horizontal="center" vertical="center"/>
    </xf>
    <xf numFmtId="0" fontId="0" fillId="0" borderId="0" xfId="0" applyFont="1" applyFill="1"/>
    <xf numFmtId="0" fontId="11" fillId="0" borderId="1" xfId="0" applyFont="1" applyFill="1" applyBorder="1" applyAlignment="1">
      <alignment horizontal="center" vertical="center"/>
    </xf>
    <xf numFmtId="0" fontId="6" fillId="0" borderId="0" xfId="2" applyFont="1" applyFill="1" applyBorder="1" applyAlignment="1" applyProtection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10" fillId="0" borderId="6" xfId="0" applyFont="1" applyFill="1" applyBorder="1" applyAlignment="1">
      <alignment vertical="center"/>
    </xf>
    <xf numFmtId="0" fontId="10" fillId="0" borderId="5" xfId="0" applyFont="1" applyFill="1" applyBorder="1" applyAlignment="1">
      <alignment vertical="center"/>
    </xf>
    <xf numFmtId="0" fontId="0" fillId="0" borderId="0" xfId="0" applyFill="1" applyAlignment="1">
      <alignment vertical="center"/>
    </xf>
    <xf numFmtId="0" fontId="10" fillId="0" borderId="0" xfId="0" applyFont="1" applyFill="1" applyBorder="1" applyAlignment="1">
      <alignment horizontal="right" vertical="center"/>
    </xf>
    <xf numFmtId="1" fontId="10" fillId="0" borderId="2" xfId="3" applyNumberFormat="1" applyFont="1" applyFill="1" applyBorder="1" applyAlignment="1">
      <alignment horizontal="center" vertical="center" wrapText="1"/>
    </xf>
    <xf numFmtId="0" fontId="10" fillId="0" borderId="2" xfId="0" applyFont="1" applyFill="1" applyBorder="1" applyAlignment="1">
      <alignment horizontal="center" vertical="center"/>
    </xf>
    <xf numFmtId="1" fontId="7" fillId="0" borderId="1" xfId="0" applyNumberFormat="1" applyFont="1" applyFill="1" applyBorder="1" applyAlignment="1">
      <alignment horizontal="center" vertical="center"/>
    </xf>
    <xf numFmtId="1" fontId="7" fillId="0" borderId="3" xfId="0" applyNumberFormat="1" applyFont="1" applyFill="1" applyBorder="1" applyAlignment="1">
      <alignment horizontal="center" vertical="center"/>
    </xf>
    <xf numFmtId="1" fontId="7" fillId="0" borderId="4" xfId="0" applyNumberFormat="1" applyFont="1" applyFill="1" applyBorder="1" applyAlignment="1">
      <alignment horizontal="center" vertical="center"/>
    </xf>
    <xf numFmtId="1" fontId="5" fillId="0" borderId="4" xfId="0" applyNumberFormat="1" applyFont="1" applyFill="1" applyBorder="1" applyAlignment="1">
      <alignment horizontal="center" vertical="center"/>
    </xf>
    <xf numFmtId="1" fontId="11" fillId="0" borderId="1" xfId="0" applyNumberFormat="1" applyFont="1" applyFill="1" applyBorder="1" applyAlignment="1">
      <alignment horizontal="center" vertical="center"/>
    </xf>
    <xf numFmtId="1" fontId="11" fillId="0" borderId="3" xfId="0" applyNumberFormat="1" applyFont="1" applyFill="1" applyBorder="1" applyAlignment="1">
      <alignment horizontal="center" vertical="center"/>
    </xf>
    <xf numFmtId="0" fontId="16" fillId="0" borderId="7" xfId="0" applyFont="1" applyFill="1" applyBorder="1" applyAlignment="1">
      <alignment horizontal="center" vertical="center" wrapText="1"/>
    </xf>
    <xf numFmtId="0" fontId="10" fillId="0" borderId="0" xfId="0" applyNumberFormat="1" applyFont="1" applyFill="1" applyBorder="1" applyAlignment="1">
      <alignment horizontal="center" vertical="center"/>
    </xf>
    <xf numFmtId="49" fontId="10" fillId="0" borderId="0" xfId="0" applyNumberFormat="1" applyFont="1" applyFill="1" applyBorder="1" applyAlignment="1">
      <alignment horizontal="center" vertical="center"/>
    </xf>
    <xf numFmtId="0" fontId="1" fillId="0" borderId="1" xfId="0" applyNumberFormat="1" applyFont="1" applyFill="1" applyBorder="1" applyAlignment="1">
      <alignment horizontal="center" vertical="center"/>
    </xf>
    <xf numFmtId="1" fontId="0" fillId="0" borderId="0" xfId="0" applyNumberFormat="1" applyFill="1"/>
    <xf numFmtId="0" fontId="10" fillId="0" borderId="5" xfId="0" applyFont="1" applyFill="1" applyBorder="1" applyAlignment="1">
      <alignment horizontal="right" vertical="center"/>
    </xf>
    <xf numFmtId="0" fontId="10" fillId="0" borderId="1" xfId="0" applyFont="1" applyFill="1" applyBorder="1" applyAlignment="1">
      <alignment vertical="center"/>
    </xf>
    <xf numFmtId="0" fontId="10" fillId="0" borderId="6" xfId="0" applyFont="1" applyFill="1" applyBorder="1" applyAlignment="1">
      <alignment horizontal="right" vertical="center"/>
    </xf>
    <xf numFmtId="0" fontId="10" fillId="0" borderId="0" xfId="0" applyFont="1" applyFill="1" applyBorder="1" applyAlignment="1">
      <alignment vertical="center"/>
    </xf>
    <xf numFmtId="0" fontId="18" fillId="0" borderId="1" xfId="0" applyFont="1" applyFill="1" applyBorder="1" applyAlignment="1">
      <alignment horizontal="center" vertical="center"/>
    </xf>
    <xf numFmtId="49" fontId="20" fillId="0" borderId="0" xfId="0" applyNumberFormat="1" applyFont="1" applyFill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/>
    </xf>
    <xf numFmtId="0" fontId="20" fillId="0" borderId="1" xfId="0" applyFont="1" applyFill="1" applyBorder="1" applyAlignment="1">
      <alignment horizontal="center" vertical="center"/>
    </xf>
    <xf numFmtId="49" fontId="10" fillId="0" borderId="1" xfId="0" applyNumberFormat="1" applyFont="1" applyBorder="1" applyAlignment="1">
      <alignment horizontal="center" vertical="center"/>
    </xf>
    <xf numFmtId="0" fontId="21" fillId="0" borderId="1" xfId="0" applyFont="1" applyBorder="1" applyAlignment="1">
      <alignment horizontal="center" vertical="center"/>
    </xf>
    <xf numFmtId="0" fontId="2" fillId="0" borderId="0" xfId="2" applyFill="1" applyAlignment="1" applyProtection="1"/>
    <xf numFmtId="0" fontId="10" fillId="0" borderId="0" xfId="0" applyFont="1" applyFill="1" applyBorder="1" applyAlignment="1">
      <alignment horizontal="center" vertical="center"/>
    </xf>
    <xf numFmtId="1" fontId="0" fillId="0" borderId="0" xfId="0" applyNumberFormat="1" applyFont="1" applyFill="1"/>
    <xf numFmtId="0" fontId="26" fillId="0" borderId="0" xfId="0" applyFont="1" applyFill="1"/>
    <xf numFmtId="9" fontId="27" fillId="0" borderId="0" xfId="0" applyNumberFormat="1" applyFont="1" applyFill="1"/>
    <xf numFmtId="9" fontId="13" fillId="0" borderId="0" xfId="0" applyNumberFormat="1" applyFont="1" applyFill="1"/>
    <xf numFmtId="0" fontId="11" fillId="2" borderId="1" xfId="0" applyFont="1" applyFill="1" applyBorder="1" applyAlignment="1">
      <alignment horizontal="center" vertical="center" wrapText="1"/>
    </xf>
    <xf numFmtId="1" fontId="20" fillId="0" borderId="1" xfId="0" applyNumberFormat="1" applyFont="1" applyFill="1" applyBorder="1" applyAlignment="1">
      <alignment horizontal="center" vertical="center"/>
    </xf>
    <xf numFmtId="0" fontId="10" fillId="0" borderId="0" xfId="0" applyFont="1" applyFill="1" applyAlignment="1">
      <alignment horizontal="right"/>
    </xf>
    <xf numFmtId="9" fontId="23" fillId="0" borderId="0" xfId="0" applyNumberFormat="1" applyFont="1" applyFill="1"/>
    <xf numFmtId="1" fontId="10" fillId="0" borderId="0" xfId="0" applyNumberFormat="1" applyFont="1" applyFill="1"/>
    <xf numFmtId="0" fontId="10" fillId="0" borderId="0" xfId="0" applyFont="1" applyFill="1"/>
    <xf numFmtId="0" fontId="23" fillId="0" borderId="0" xfId="0" applyFont="1" applyFill="1"/>
    <xf numFmtId="2" fontId="0" fillId="0" borderId="0" xfId="0" applyNumberFormat="1" applyFill="1"/>
    <xf numFmtId="1" fontId="0" fillId="0" borderId="0" xfId="0" applyNumberFormat="1" applyFill="1" applyBorder="1"/>
    <xf numFmtId="1" fontId="39" fillId="0" borderId="0" xfId="0" applyNumberFormat="1" applyFont="1" applyFill="1" applyBorder="1" applyAlignment="1">
      <alignment horizontal="center"/>
    </xf>
    <xf numFmtId="0" fontId="25" fillId="3" borderId="1" xfId="0" applyFont="1" applyFill="1" applyBorder="1" applyAlignment="1">
      <alignment horizontal="center" vertical="center" wrapText="1"/>
    </xf>
    <xf numFmtId="0" fontId="8" fillId="3" borderId="1" xfId="0" applyFont="1" applyFill="1" applyBorder="1" applyAlignment="1">
      <alignment horizontal="center" vertical="center" wrapText="1"/>
    </xf>
    <xf numFmtId="49" fontId="25" fillId="3" borderId="1" xfId="0" applyNumberFormat="1" applyFont="1" applyFill="1" applyBorder="1" applyAlignment="1">
      <alignment horizontal="center" vertical="center" wrapText="1"/>
    </xf>
    <xf numFmtId="0" fontId="25" fillId="3" borderId="1" xfId="0" applyNumberFormat="1" applyFont="1" applyFill="1" applyBorder="1" applyAlignment="1">
      <alignment horizontal="center" vertical="center" wrapText="1"/>
    </xf>
    <xf numFmtId="1" fontId="25" fillId="3" borderId="1" xfId="0" applyNumberFormat="1" applyFont="1" applyFill="1" applyBorder="1" applyAlignment="1">
      <alignment horizontal="center" vertical="center" wrapText="1"/>
    </xf>
    <xf numFmtId="0" fontId="14" fillId="0" borderId="0" xfId="0" applyFont="1" applyFill="1" applyBorder="1"/>
    <xf numFmtId="0" fontId="14" fillId="0" borderId="0" xfId="0" applyFont="1" applyFill="1"/>
    <xf numFmtId="0" fontId="10" fillId="3" borderId="1" xfId="0" applyFont="1" applyFill="1" applyBorder="1" applyAlignment="1">
      <alignment horizontal="center" vertical="center"/>
    </xf>
    <xf numFmtId="0" fontId="20" fillId="0" borderId="1" xfId="0" applyFont="1" applyFill="1" applyBorder="1" applyAlignment="1">
      <alignment horizontal="center" vertical="center" wrapText="1"/>
    </xf>
    <xf numFmtId="49" fontId="3" fillId="0" borderId="0" xfId="0" applyNumberFormat="1" applyFont="1" applyFill="1" applyBorder="1" applyAlignment="1">
      <alignment horizontal="center" vertical="center"/>
    </xf>
    <xf numFmtId="1" fontId="23" fillId="0" borderId="0" xfId="0" applyNumberFormat="1" applyFont="1" applyFill="1"/>
    <xf numFmtId="0" fontId="41" fillId="0" borderId="1" xfId="0" applyFont="1" applyFill="1" applyBorder="1" applyAlignment="1">
      <alignment horizontal="center" vertical="center"/>
    </xf>
    <xf numFmtId="1" fontId="0" fillId="0" borderId="0" xfId="0" applyNumberFormat="1"/>
    <xf numFmtId="0" fontId="38" fillId="0" borderId="0" xfId="0" applyFont="1" applyFill="1"/>
    <xf numFmtId="0" fontId="43" fillId="0" borderId="0" xfId="0" applyFont="1" applyFill="1" applyBorder="1"/>
    <xf numFmtId="0" fontId="44" fillId="0" borderId="0" xfId="0" applyFont="1" applyFill="1" applyBorder="1"/>
    <xf numFmtId="0" fontId="45" fillId="0" borderId="0" xfId="0" applyFont="1" applyFill="1"/>
    <xf numFmtId="0" fontId="14" fillId="0" borderId="0" xfId="0" applyFont="1" applyAlignment="1">
      <alignment horizontal="center"/>
    </xf>
    <xf numFmtId="49" fontId="0" fillId="0" borderId="0" xfId="0" applyNumberFormat="1"/>
    <xf numFmtId="0" fontId="0" fillId="0" borderId="0" xfId="0" applyFill="1" applyAlignment="1">
      <alignment horizontal="center" vertical="center"/>
    </xf>
    <xf numFmtId="0" fontId="10" fillId="0" borderId="5" xfId="0" applyFont="1" applyBorder="1" applyAlignment="1">
      <alignment vertical="center"/>
    </xf>
    <xf numFmtId="49" fontId="10" fillId="0" borderId="4" xfId="0" applyNumberFormat="1" applyFont="1" applyFill="1" applyBorder="1" applyAlignment="1">
      <alignment horizontal="center" vertical="center"/>
    </xf>
    <xf numFmtId="49" fontId="10" fillId="0" borderId="3" xfId="0" applyNumberFormat="1" applyFont="1" applyFill="1" applyBorder="1" applyAlignment="1">
      <alignment horizontal="center" vertical="center"/>
    </xf>
    <xf numFmtId="0" fontId="10" fillId="0" borderId="0" xfId="0" applyFont="1" applyFill="1" applyAlignment="1">
      <alignment horizontal="center"/>
    </xf>
    <xf numFmtId="49" fontId="1" fillId="0" borderId="0" xfId="0" applyNumberFormat="1" applyFont="1" applyFill="1" applyAlignment="1">
      <alignment horizontal="center" vertical="center"/>
    </xf>
    <xf numFmtId="1" fontId="3" fillId="0" borderId="0" xfId="0" applyNumberFormat="1" applyFont="1" applyFill="1" applyAlignment="1">
      <alignment horizontal="center" vertical="center"/>
    </xf>
    <xf numFmtId="1" fontId="3" fillId="0" borderId="0" xfId="0" applyNumberFormat="1" applyFont="1" applyFill="1" applyAlignment="1">
      <alignment horizontal="center" vertical="center" wrapText="1"/>
    </xf>
    <xf numFmtId="0" fontId="10" fillId="0" borderId="1" xfId="0" applyFont="1" applyFill="1" applyBorder="1" applyAlignment="1">
      <alignment horizontal="right" vertical="center"/>
    </xf>
    <xf numFmtId="0" fontId="20" fillId="0" borderId="1" xfId="2" applyFont="1" applyFill="1" applyBorder="1" applyAlignment="1" applyProtection="1">
      <alignment horizontal="center" vertical="center"/>
    </xf>
    <xf numFmtId="0" fontId="46" fillId="0" borderId="1" xfId="0" applyFont="1" applyFill="1" applyBorder="1" applyAlignment="1">
      <alignment horizontal="center" vertical="center"/>
    </xf>
    <xf numFmtId="49" fontId="1" fillId="0" borderId="3" xfId="0" applyNumberFormat="1" applyFont="1" applyFill="1" applyBorder="1" applyAlignment="1">
      <alignment horizontal="center" vertical="center"/>
    </xf>
    <xf numFmtId="49" fontId="1" fillId="0" borderId="4" xfId="0" applyNumberFormat="1" applyFont="1" applyFill="1" applyBorder="1" applyAlignment="1">
      <alignment horizontal="center" vertical="center"/>
    </xf>
    <xf numFmtId="0" fontId="14" fillId="0" borderId="0" xfId="0" applyFont="1" applyFill="1" applyAlignment="1">
      <alignment horizontal="center"/>
    </xf>
    <xf numFmtId="49" fontId="0" fillId="0" borderId="0" xfId="0" applyNumberFormat="1" applyFill="1"/>
    <xf numFmtId="0" fontId="17" fillId="0" borderId="7" xfId="0" applyFont="1" applyFill="1" applyBorder="1" applyAlignment="1">
      <alignment horizontal="center" vertical="center"/>
    </xf>
    <xf numFmtId="0" fontId="16" fillId="0" borderId="0" xfId="0" applyFont="1" applyFill="1" applyBorder="1" applyAlignment="1">
      <alignment horizontal="center" vertical="center"/>
    </xf>
    <xf numFmtId="0" fontId="17" fillId="0" borderId="0" xfId="0" applyFont="1" applyFill="1" applyBorder="1" applyAlignment="1">
      <alignment horizontal="center" vertical="center"/>
    </xf>
    <xf numFmtId="0" fontId="16" fillId="0" borderId="0" xfId="0" applyFont="1" applyFill="1" applyBorder="1" applyAlignment="1">
      <alignment horizontal="center" vertical="center" wrapText="1"/>
    </xf>
    <xf numFmtId="9" fontId="0" fillId="0" borderId="0" xfId="0" applyNumberFormat="1" applyFont="1" applyFill="1"/>
    <xf numFmtId="0" fontId="10" fillId="0" borderId="4" xfId="0" applyNumberFormat="1" applyFont="1" applyFill="1" applyBorder="1" applyAlignment="1">
      <alignment horizontal="center" vertical="center"/>
    </xf>
    <xf numFmtId="1" fontId="10" fillId="0" borderId="0" xfId="0" applyNumberFormat="1" applyFont="1" applyFill="1" applyBorder="1"/>
    <xf numFmtId="0" fontId="49" fillId="3" borderId="1" xfId="0" applyFont="1" applyFill="1" applyBorder="1" applyAlignment="1">
      <alignment horizontal="center" vertical="center" wrapText="1"/>
    </xf>
    <xf numFmtId="0" fontId="24" fillId="3" borderId="1" xfId="0" applyFont="1" applyFill="1" applyBorder="1" applyAlignment="1">
      <alignment horizontal="center" vertical="center"/>
    </xf>
    <xf numFmtId="49" fontId="49" fillId="3" borderId="1" xfId="0" applyNumberFormat="1" applyFont="1" applyFill="1" applyBorder="1" applyAlignment="1">
      <alignment horizontal="center" vertical="center" wrapText="1"/>
    </xf>
    <xf numFmtId="0" fontId="49" fillId="3" borderId="1" xfId="0" applyNumberFormat="1" applyFont="1" applyFill="1" applyBorder="1" applyAlignment="1">
      <alignment horizontal="center" vertical="center" wrapText="1"/>
    </xf>
    <xf numFmtId="9" fontId="50" fillId="0" borderId="0" xfId="0" applyNumberFormat="1" applyFont="1" applyFill="1"/>
    <xf numFmtId="0" fontId="3" fillId="0" borderId="2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166" fontId="1" fillId="0" borderId="1" xfId="0" applyNumberFormat="1" applyFont="1" applyFill="1" applyBorder="1" applyAlignment="1">
      <alignment vertical="center" wrapText="1"/>
    </xf>
    <xf numFmtId="166" fontId="1" fillId="0" borderId="1" xfId="0" applyNumberFormat="1" applyFont="1" applyFill="1" applyBorder="1" applyAlignment="1">
      <alignment horizontal="right" vertical="center" wrapText="1"/>
    </xf>
    <xf numFmtId="1" fontId="10" fillId="0" borderId="0" xfId="0" applyNumberFormat="1" applyFont="1" applyFill="1" applyAlignment="1">
      <alignment vertical="center"/>
    </xf>
    <xf numFmtId="0" fontId="10" fillId="0" borderId="0" xfId="0" applyFont="1"/>
    <xf numFmtId="1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 wrapText="1"/>
    </xf>
    <xf numFmtId="49" fontId="3" fillId="0" borderId="0" xfId="0" applyNumberFormat="1" applyFont="1" applyAlignment="1">
      <alignment horizontal="center" vertical="center" wrapText="1"/>
    </xf>
    <xf numFmtId="49" fontId="3" fillId="0" borderId="0" xfId="0" applyNumberFormat="1" applyFont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horizontal="center" vertical="center" wrapText="1"/>
    </xf>
    <xf numFmtId="49" fontId="3" fillId="0" borderId="0" xfId="0" applyNumberFormat="1" applyFont="1" applyFill="1" applyAlignment="1">
      <alignment horizontal="center" vertical="center" wrapText="1"/>
    </xf>
    <xf numFmtId="49" fontId="3" fillId="0" borderId="0" xfId="0" applyNumberFormat="1" applyFont="1" applyFill="1" applyAlignment="1">
      <alignment horizontal="center" vertical="center"/>
    </xf>
    <xf numFmtId="0" fontId="10" fillId="0" borderId="0" xfId="0" applyFont="1" applyAlignment="1">
      <alignment vertical="center"/>
    </xf>
    <xf numFmtId="1" fontId="3" fillId="0" borderId="0" xfId="0" applyNumberFormat="1" applyFont="1" applyAlignment="1">
      <alignment horizontal="center" vertical="center" wrapText="1"/>
    </xf>
    <xf numFmtId="1" fontId="10" fillId="0" borderId="0" xfId="0" applyNumberFormat="1" applyFont="1" applyAlignment="1">
      <alignment horizontal="center" vertical="center" wrapText="1"/>
    </xf>
    <xf numFmtId="1" fontId="10" fillId="0" borderId="0" xfId="0" applyNumberFormat="1" applyFont="1" applyAlignment="1">
      <alignment horizontal="center" vertical="center"/>
    </xf>
    <xf numFmtId="0" fontId="10" fillId="0" borderId="0" xfId="0" applyFont="1" applyFill="1" applyAlignment="1">
      <alignment vertical="center"/>
    </xf>
    <xf numFmtId="1" fontId="10" fillId="0" borderId="0" xfId="0" applyNumberFormat="1" applyFont="1" applyFill="1" applyAlignment="1">
      <alignment horizontal="center" vertical="center" wrapText="1"/>
    </xf>
    <xf numFmtId="1" fontId="10" fillId="0" borderId="0" xfId="0" applyNumberFormat="1" applyFont="1" applyFill="1" applyAlignment="1">
      <alignment horizontal="center" vertical="center"/>
    </xf>
    <xf numFmtId="0" fontId="10" fillId="0" borderId="3" xfId="0" applyNumberFormat="1" applyFont="1" applyFill="1" applyBorder="1" applyAlignment="1">
      <alignment horizontal="center" vertical="center"/>
    </xf>
    <xf numFmtId="0" fontId="56" fillId="0" borderId="1" xfId="2" applyFont="1" applyFill="1" applyBorder="1" applyAlignment="1" applyProtection="1">
      <alignment horizontal="center" vertical="center"/>
    </xf>
    <xf numFmtId="165" fontId="3" fillId="0" borderId="2" xfId="0" applyNumberFormat="1" applyFont="1" applyFill="1" applyBorder="1" applyAlignment="1">
      <alignment horizontal="center" vertical="center"/>
    </xf>
    <xf numFmtId="165" fontId="3" fillId="0" borderId="1" xfId="0" applyNumberFormat="1" applyFont="1" applyFill="1" applyBorder="1" applyAlignment="1">
      <alignment horizontal="center" vertical="center"/>
    </xf>
    <xf numFmtId="2" fontId="10" fillId="0" borderId="2" xfId="0" applyNumberFormat="1" applyFont="1" applyFill="1" applyBorder="1" applyAlignment="1">
      <alignment horizontal="center" vertical="center"/>
    </xf>
    <xf numFmtId="2" fontId="12" fillId="0" borderId="1" xfId="0" applyNumberFormat="1" applyFont="1" applyFill="1" applyBorder="1" applyAlignment="1">
      <alignment horizontal="center" vertical="center" wrapText="1"/>
    </xf>
    <xf numFmtId="2" fontId="11" fillId="0" borderId="1" xfId="0" applyNumberFormat="1" applyFont="1" applyFill="1" applyBorder="1" applyAlignment="1">
      <alignment horizontal="center" vertical="center" wrapText="1"/>
    </xf>
    <xf numFmtId="2" fontId="3" fillId="0" borderId="0" xfId="0" applyNumberFormat="1" applyFont="1" applyFill="1" applyAlignment="1">
      <alignment horizontal="center" vertical="center"/>
    </xf>
    <xf numFmtId="2" fontId="1" fillId="0" borderId="0" xfId="0" applyNumberFormat="1" applyFont="1" applyFill="1" applyBorder="1" applyAlignment="1">
      <alignment horizontal="center" vertical="center"/>
    </xf>
    <xf numFmtId="2" fontId="17" fillId="0" borderId="0" xfId="0" applyNumberFormat="1" applyFont="1" applyFill="1" applyBorder="1" applyAlignment="1">
      <alignment horizontal="center" vertical="center"/>
    </xf>
    <xf numFmtId="2" fontId="0" fillId="0" borderId="0" xfId="0" applyNumberFormat="1" applyFill="1" applyAlignment="1">
      <alignment vertical="center"/>
    </xf>
    <xf numFmtId="2" fontId="17" fillId="0" borderId="7" xfId="0" applyNumberFormat="1" applyFont="1" applyFill="1" applyBorder="1" applyAlignment="1">
      <alignment horizontal="center" vertical="center"/>
    </xf>
    <xf numFmtId="2" fontId="3" fillId="0" borderId="0" xfId="0" applyNumberFormat="1" applyFont="1" applyFill="1" applyBorder="1" applyAlignment="1">
      <alignment horizontal="center" vertical="center"/>
    </xf>
    <xf numFmtId="2" fontId="10" fillId="0" borderId="0" xfId="0" applyNumberFormat="1" applyFont="1" applyFill="1" applyBorder="1" applyAlignment="1">
      <alignment horizontal="center"/>
    </xf>
    <xf numFmtId="2" fontId="19" fillId="0" borderId="0" xfId="0" applyNumberFormat="1" applyFont="1" applyFill="1" applyBorder="1" applyAlignment="1">
      <alignment horizontal="center"/>
    </xf>
    <xf numFmtId="2" fontId="38" fillId="0" borderId="0" xfId="0" applyNumberFormat="1" applyFont="1" applyFill="1"/>
    <xf numFmtId="2" fontId="10" fillId="0" borderId="0" xfId="0" applyNumberFormat="1" applyFont="1" applyFill="1"/>
    <xf numFmtId="2" fontId="10" fillId="0" borderId="0" xfId="0" applyNumberFormat="1" applyFont="1" applyFill="1" applyAlignment="1">
      <alignment horizontal="center" vertical="center"/>
    </xf>
    <xf numFmtId="2" fontId="0" fillId="0" borderId="0" xfId="0" applyNumberFormat="1" applyFill="1" applyAlignment="1">
      <alignment horizontal="center" vertical="center"/>
    </xf>
    <xf numFmtId="2" fontId="14" fillId="0" borderId="0" xfId="0" applyNumberFormat="1" applyFont="1" applyFill="1"/>
    <xf numFmtId="2" fontId="20" fillId="0" borderId="0" xfId="0" applyNumberFormat="1" applyFont="1" applyFill="1" applyBorder="1" applyAlignment="1">
      <alignment horizontal="center" vertical="center" wrapText="1"/>
    </xf>
    <xf numFmtId="2" fontId="0" fillId="0" borderId="0" xfId="0" applyNumberFormat="1" applyFont="1" applyFill="1"/>
    <xf numFmtId="0" fontId="29" fillId="0" borderId="0" xfId="0" applyFont="1" applyFill="1" applyBorder="1" applyAlignment="1">
      <alignment horizontal="left" vertical="center"/>
    </xf>
    <xf numFmtId="0" fontId="30" fillId="0" borderId="0" xfId="0" applyFont="1" applyFill="1" applyBorder="1" applyAlignment="1">
      <alignment horizontal="left" vertical="center"/>
    </xf>
    <xf numFmtId="0" fontId="16" fillId="0" borderId="7" xfId="0" applyFont="1" applyFill="1" applyBorder="1" applyAlignment="1">
      <alignment horizontal="center" vertical="center"/>
    </xf>
    <xf numFmtId="0" fontId="16" fillId="0" borderId="0" xfId="0" applyFont="1" applyFill="1" applyBorder="1" applyAlignment="1">
      <alignment horizontal="center" vertical="center"/>
    </xf>
    <xf numFmtId="0" fontId="17" fillId="0" borderId="7" xfId="0" applyFont="1" applyFill="1" applyBorder="1" applyAlignment="1">
      <alignment horizontal="center" vertical="center"/>
    </xf>
    <xf numFmtId="0" fontId="29" fillId="0" borderId="7" xfId="0" applyFont="1" applyFill="1" applyBorder="1" applyAlignment="1">
      <alignment horizontal="center" vertical="center"/>
    </xf>
    <xf numFmtId="0" fontId="30" fillId="0" borderId="7" xfId="0" applyFont="1" applyFill="1" applyBorder="1" applyAlignment="1">
      <alignment horizontal="center" vertical="center"/>
    </xf>
    <xf numFmtId="0" fontId="16" fillId="0" borderId="7" xfId="0" applyFont="1" applyFill="1" applyBorder="1" applyAlignment="1">
      <alignment horizontal="left" vertical="center"/>
    </xf>
    <xf numFmtId="0" fontId="16" fillId="0" borderId="0" xfId="0" applyFont="1" applyFill="1" applyAlignment="1">
      <alignment horizontal="center" vertical="center"/>
    </xf>
    <xf numFmtId="0" fontId="17" fillId="0" borderId="0" xfId="0" applyFont="1" applyFill="1" applyAlignment="1">
      <alignment horizontal="center" vertical="center"/>
    </xf>
    <xf numFmtId="0" fontId="17" fillId="0" borderId="0" xfId="0" applyFont="1" applyFill="1" applyBorder="1" applyAlignment="1">
      <alignment horizontal="center" vertical="center"/>
    </xf>
    <xf numFmtId="0" fontId="29" fillId="0" borderId="0" xfId="0" applyFont="1" applyFill="1" applyBorder="1" applyAlignment="1">
      <alignment horizontal="center" vertical="center"/>
    </xf>
    <xf numFmtId="0" fontId="47" fillId="0" borderId="7" xfId="0" applyFont="1" applyFill="1" applyBorder="1" applyAlignment="1">
      <alignment horizontal="center" vertical="center"/>
    </xf>
    <xf numFmtId="0" fontId="35" fillId="0" borderId="7" xfId="0" applyFont="1" applyFill="1" applyBorder="1" applyAlignment="1">
      <alignment horizontal="center" vertical="center"/>
    </xf>
    <xf numFmtId="0" fontId="36" fillId="0" borderId="7" xfId="0" applyFont="1" applyFill="1" applyBorder="1" applyAlignment="1">
      <alignment horizontal="center" vertical="center"/>
    </xf>
    <xf numFmtId="0" fontId="35" fillId="0" borderId="0" xfId="0" applyFont="1" applyFill="1" applyBorder="1" applyAlignment="1">
      <alignment horizontal="center" vertical="center"/>
    </xf>
    <xf numFmtId="0" fontId="34" fillId="0" borderId="7" xfId="0" applyFont="1" applyFill="1" applyBorder="1" applyAlignment="1">
      <alignment horizontal="center" vertical="center"/>
    </xf>
    <xf numFmtId="0" fontId="34" fillId="0" borderId="0" xfId="0" applyFont="1" applyFill="1" applyAlignment="1">
      <alignment horizontal="center" vertical="center"/>
    </xf>
    <xf numFmtId="0" fontId="31" fillId="0" borderId="7" xfId="0" applyFont="1" applyFill="1" applyBorder="1" applyAlignment="1">
      <alignment horizontal="center" vertical="center"/>
    </xf>
    <xf numFmtId="0" fontId="26" fillId="0" borderId="7" xfId="0" applyFont="1" applyFill="1" applyBorder="1" applyAlignment="1">
      <alignment horizontal="center" vertical="center"/>
    </xf>
    <xf numFmtId="0" fontId="16" fillId="0" borderId="7" xfId="0" applyFont="1" applyBorder="1" applyAlignment="1">
      <alignment horizontal="center" vertical="center"/>
    </xf>
    <xf numFmtId="0" fontId="28" fillId="0" borderId="0" xfId="0" applyFont="1" applyFill="1" applyBorder="1" applyAlignment="1">
      <alignment horizontal="center" vertical="center"/>
    </xf>
    <xf numFmtId="0" fontId="22" fillId="0" borderId="0" xfId="0" applyFont="1" applyFill="1" applyBorder="1" applyAlignment="1">
      <alignment horizontal="center" vertical="center"/>
    </xf>
    <xf numFmtId="0" fontId="48" fillId="0" borderId="0" xfId="0" applyFont="1" applyFill="1" applyBorder="1" applyAlignment="1">
      <alignment horizontal="left" vertical="center"/>
    </xf>
    <xf numFmtId="0" fontId="35" fillId="0" borderId="0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left" vertical="center"/>
    </xf>
    <xf numFmtId="0" fontId="30" fillId="0" borderId="0" xfId="0" applyFont="1" applyFill="1" applyBorder="1" applyAlignment="1">
      <alignment horizontal="center" vertical="center"/>
    </xf>
    <xf numFmtId="0" fontId="37" fillId="0" borderId="7" xfId="0" applyFont="1" applyFill="1" applyBorder="1" applyAlignment="1">
      <alignment horizontal="center" vertical="center"/>
    </xf>
    <xf numFmtId="2" fontId="35" fillId="0" borderId="0" xfId="0" applyNumberFormat="1" applyFont="1" applyFill="1" applyBorder="1" applyAlignment="1">
      <alignment horizontal="left" vertical="center"/>
    </xf>
    <xf numFmtId="2" fontId="36" fillId="0" borderId="0" xfId="0" applyNumberFormat="1" applyFont="1" applyFill="1" applyBorder="1" applyAlignment="1">
      <alignment horizontal="left" vertical="center"/>
    </xf>
    <xf numFmtId="0" fontId="32" fillId="0" borderId="0" xfId="0" applyFont="1" applyFill="1" applyAlignment="1">
      <alignment horizontal="center" vertical="center"/>
    </xf>
    <xf numFmtId="0" fontId="33" fillId="0" borderId="0" xfId="0" applyFont="1" applyFill="1" applyAlignment="1">
      <alignment horizontal="center"/>
    </xf>
    <xf numFmtId="49" fontId="32" fillId="0" borderId="0" xfId="0" applyNumberFormat="1" applyFont="1" applyFill="1" applyAlignment="1">
      <alignment horizontal="center" vertical="center"/>
    </xf>
    <xf numFmtId="49" fontId="33" fillId="0" borderId="0" xfId="0" applyNumberFormat="1" applyFont="1" applyFill="1" applyAlignment="1">
      <alignment horizontal="center"/>
    </xf>
    <xf numFmtId="0" fontId="10" fillId="0" borderId="8" xfId="0" applyFont="1" applyFill="1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0" fontId="31" fillId="0" borderId="0" xfId="0" applyFont="1" applyFill="1" applyBorder="1" applyAlignment="1">
      <alignment horizontal="center" vertical="center"/>
    </xf>
    <xf numFmtId="0" fontId="26" fillId="0" borderId="0" xfId="0" applyFont="1" applyFill="1" applyBorder="1" applyAlignment="1">
      <alignment horizontal="center" vertical="center"/>
    </xf>
    <xf numFmtId="0" fontId="28" fillId="0" borderId="9" xfId="0" applyFont="1" applyFill="1" applyBorder="1" applyAlignment="1">
      <alignment horizontal="center" vertical="center"/>
    </xf>
    <xf numFmtId="0" fontId="22" fillId="0" borderId="9" xfId="0" applyFont="1" applyFill="1" applyBorder="1" applyAlignment="1">
      <alignment horizontal="center" vertical="center"/>
    </xf>
    <xf numFmtId="0" fontId="52" fillId="0" borderId="0" xfId="0" applyFont="1" applyFill="1" applyAlignment="1">
      <alignment horizontal="center" vertical="center"/>
    </xf>
    <xf numFmtId="0" fontId="54" fillId="0" borderId="7" xfId="0" applyFont="1" applyBorder="1" applyAlignment="1">
      <alignment horizontal="center" vertical="center"/>
    </xf>
    <xf numFmtId="0" fontId="54" fillId="0" borderId="0" xfId="0" applyFont="1" applyAlignment="1">
      <alignment horizontal="center" vertical="center"/>
    </xf>
    <xf numFmtId="0" fontId="55" fillId="0" borderId="7" xfId="0" applyFont="1" applyBorder="1" applyAlignment="1">
      <alignment horizontal="center" vertical="center"/>
    </xf>
    <xf numFmtId="0" fontId="54" fillId="0" borderId="7" xfId="0" applyFont="1" applyFill="1" applyBorder="1" applyAlignment="1">
      <alignment horizontal="center" vertical="center"/>
    </xf>
    <xf numFmtId="0" fontId="54" fillId="0" borderId="0" xfId="0" applyFont="1" applyFill="1" applyAlignment="1">
      <alignment horizontal="center" vertical="center"/>
    </xf>
    <xf numFmtId="0" fontId="55" fillId="0" borderId="7" xfId="0" applyFont="1" applyFill="1" applyBorder="1" applyAlignment="1">
      <alignment horizontal="center" vertical="center"/>
    </xf>
    <xf numFmtId="0" fontId="16" fillId="0" borderId="0" xfId="0" applyFont="1" applyFill="1" applyBorder="1" applyAlignment="1">
      <alignment horizontal="center" vertical="center" wrapText="1"/>
    </xf>
    <xf numFmtId="0" fontId="33" fillId="0" borderId="7" xfId="0" applyFont="1" applyFill="1" applyBorder="1" applyAlignment="1">
      <alignment horizontal="center" vertical="center"/>
    </xf>
    <xf numFmtId="0" fontId="33" fillId="0" borderId="0" xfId="0" applyFont="1" applyFill="1" applyBorder="1" applyAlignment="1">
      <alignment horizontal="center" vertical="center"/>
    </xf>
    <xf numFmtId="0" fontId="47" fillId="0" borderId="7" xfId="0" applyFont="1" applyFill="1" applyBorder="1"/>
    <xf numFmtId="0" fontId="51" fillId="0" borderId="0" xfId="0" applyFont="1" applyFill="1" applyBorder="1" applyAlignment="1">
      <alignment horizontal="center" vertical="center"/>
    </xf>
    <xf numFmtId="0" fontId="47" fillId="0" borderId="0" xfId="0" applyFont="1" applyFill="1" applyAlignment="1">
      <alignment horizontal="center" vertical="center"/>
    </xf>
    <xf numFmtId="0" fontId="51" fillId="0" borderId="7" xfId="0" applyFont="1" applyFill="1" applyBorder="1" applyAlignment="1">
      <alignment horizontal="center" vertical="center"/>
    </xf>
    <xf numFmtId="0" fontId="51" fillId="0" borderId="0" xfId="0" applyFont="1" applyFill="1" applyAlignment="1">
      <alignment horizontal="center" vertical="center"/>
    </xf>
    <xf numFmtId="0" fontId="53" fillId="0" borderId="7" xfId="0" applyFont="1" applyFill="1" applyBorder="1" applyAlignment="1">
      <alignment horizontal="center" vertical="center"/>
    </xf>
  </cellXfs>
  <cellStyles count="4">
    <cellStyle name="0,0_x000d__x000a_NA_x000d__x000a_" xfId="1" xr:uid="{00000000-0005-0000-0000-000000000000}"/>
    <cellStyle name="Гиперссылка" xfId="2" builtinId="8"/>
    <cellStyle name="Обычный" xfId="0" builtinId="0"/>
    <cellStyle name="Финансовый" xfId="3" builtinId="3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png"/><Relationship Id="rId117" Type="http://schemas.openxmlformats.org/officeDocument/2006/relationships/image" Target="../media/image117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84" Type="http://schemas.openxmlformats.org/officeDocument/2006/relationships/image" Target="../media/image84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Relationship Id="rId138" Type="http://schemas.openxmlformats.org/officeDocument/2006/relationships/image" Target="../media/image138.jpeg"/><Relationship Id="rId154" Type="http://schemas.openxmlformats.org/officeDocument/2006/relationships/image" Target="../media/image154.jpeg"/><Relationship Id="rId159" Type="http://schemas.openxmlformats.org/officeDocument/2006/relationships/image" Target="../media/image159.jpeg"/><Relationship Id="rId175" Type="http://schemas.openxmlformats.org/officeDocument/2006/relationships/image" Target="../media/image175.jpeg"/><Relationship Id="rId170" Type="http://schemas.openxmlformats.org/officeDocument/2006/relationships/image" Target="../media/image170.jpeg"/><Relationship Id="rId16" Type="http://schemas.openxmlformats.org/officeDocument/2006/relationships/image" Target="../media/image16.jpeg"/><Relationship Id="rId107" Type="http://schemas.openxmlformats.org/officeDocument/2006/relationships/image" Target="../media/image107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28" Type="http://schemas.openxmlformats.org/officeDocument/2006/relationships/image" Target="../media/image128.jpeg"/><Relationship Id="rId144" Type="http://schemas.openxmlformats.org/officeDocument/2006/relationships/image" Target="../media/image144.jpeg"/><Relationship Id="rId149" Type="http://schemas.openxmlformats.org/officeDocument/2006/relationships/image" Target="../media/image149.jpeg"/><Relationship Id="rId5" Type="http://schemas.openxmlformats.org/officeDocument/2006/relationships/image" Target="../media/image5.jpeg"/><Relationship Id="rId90" Type="http://schemas.openxmlformats.org/officeDocument/2006/relationships/image" Target="../media/image90.jpe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165" Type="http://schemas.openxmlformats.org/officeDocument/2006/relationships/image" Target="../media/image165.jpe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18" Type="http://schemas.openxmlformats.org/officeDocument/2006/relationships/image" Target="../media/image118.jpeg"/><Relationship Id="rId134" Type="http://schemas.openxmlformats.org/officeDocument/2006/relationships/image" Target="../media/image134.jpeg"/><Relationship Id="rId139" Type="http://schemas.openxmlformats.org/officeDocument/2006/relationships/image" Target="../media/image139.jpe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155" Type="http://schemas.openxmlformats.org/officeDocument/2006/relationships/image" Target="../media/image155.jpeg"/><Relationship Id="rId171" Type="http://schemas.openxmlformats.org/officeDocument/2006/relationships/image" Target="../media/image171.jpeg"/><Relationship Id="rId176" Type="http://schemas.openxmlformats.org/officeDocument/2006/relationships/image" Target="../media/image176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jpeg"/><Relationship Id="rId108" Type="http://schemas.openxmlformats.org/officeDocument/2006/relationships/image" Target="../media/image108.jpeg"/><Relationship Id="rId124" Type="http://schemas.openxmlformats.org/officeDocument/2006/relationships/image" Target="../media/image124.jpeg"/><Relationship Id="rId129" Type="http://schemas.openxmlformats.org/officeDocument/2006/relationships/image" Target="../media/image129.jpeg"/><Relationship Id="rId54" Type="http://schemas.openxmlformats.org/officeDocument/2006/relationships/image" Target="../media/image54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91" Type="http://schemas.openxmlformats.org/officeDocument/2006/relationships/image" Target="../media/image91.jpeg"/><Relationship Id="rId96" Type="http://schemas.openxmlformats.org/officeDocument/2006/relationships/image" Target="../media/image96.jpeg"/><Relationship Id="rId140" Type="http://schemas.openxmlformats.org/officeDocument/2006/relationships/image" Target="../media/image140.jpeg"/><Relationship Id="rId145" Type="http://schemas.openxmlformats.org/officeDocument/2006/relationships/image" Target="../media/image145.jpeg"/><Relationship Id="rId161" Type="http://schemas.openxmlformats.org/officeDocument/2006/relationships/image" Target="../media/image161.jpeg"/><Relationship Id="rId166" Type="http://schemas.openxmlformats.org/officeDocument/2006/relationships/image" Target="../media/image166.jpe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Relationship Id="rId119" Type="http://schemas.openxmlformats.org/officeDocument/2006/relationships/image" Target="../media/image119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130" Type="http://schemas.openxmlformats.org/officeDocument/2006/relationships/image" Target="../media/image130.jpeg"/><Relationship Id="rId135" Type="http://schemas.openxmlformats.org/officeDocument/2006/relationships/image" Target="../media/image135.jpeg"/><Relationship Id="rId143" Type="http://schemas.openxmlformats.org/officeDocument/2006/relationships/image" Target="../media/image143.jpeg"/><Relationship Id="rId148" Type="http://schemas.openxmlformats.org/officeDocument/2006/relationships/image" Target="../media/image148.jpeg"/><Relationship Id="rId151" Type="http://schemas.openxmlformats.org/officeDocument/2006/relationships/image" Target="../media/image151.jpeg"/><Relationship Id="rId156" Type="http://schemas.openxmlformats.org/officeDocument/2006/relationships/image" Target="../media/image156.jpeg"/><Relationship Id="rId164" Type="http://schemas.openxmlformats.org/officeDocument/2006/relationships/image" Target="../media/image164.jpeg"/><Relationship Id="rId169" Type="http://schemas.openxmlformats.org/officeDocument/2006/relationships/image" Target="../media/image169.jpeg"/><Relationship Id="rId177" Type="http://schemas.openxmlformats.org/officeDocument/2006/relationships/image" Target="../media/image177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72" Type="http://schemas.openxmlformats.org/officeDocument/2006/relationships/image" Target="../media/image172.jpeg"/><Relationship Id="rId180" Type="http://schemas.openxmlformats.org/officeDocument/2006/relationships/image" Target="../media/image180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109" Type="http://schemas.openxmlformats.org/officeDocument/2006/relationships/image" Target="../media/image109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04" Type="http://schemas.openxmlformats.org/officeDocument/2006/relationships/image" Target="../media/image104.jpeg"/><Relationship Id="rId120" Type="http://schemas.openxmlformats.org/officeDocument/2006/relationships/image" Target="../media/image120.jpeg"/><Relationship Id="rId125" Type="http://schemas.openxmlformats.org/officeDocument/2006/relationships/image" Target="../media/image125.jpeg"/><Relationship Id="rId141" Type="http://schemas.openxmlformats.org/officeDocument/2006/relationships/image" Target="../media/image141.jpeg"/><Relationship Id="rId146" Type="http://schemas.openxmlformats.org/officeDocument/2006/relationships/image" Target="../media/image146.jpeg"/><Relationship Id="rId167" Type="http://schemas.openxmlformats.org/officeDocument/2006/relationships/image" Target="../media/image167.jpeg"/><Relationship Id="rId7" Type="http://schemas.openxmlformats.org/officeDocument/2006/relationships/image" Target="../media/image7.jpeg"/><Relationship Id="rId71" Type="http://schemas.openxmlformats.org/officeDocument/2006/relationships/image" Target="../media/image71.png"/><Relationship Id="rId92" Type="http://schemas.openxmlformats.org/officeDocument/2006/relationships/image" Target="../media/image92.jpeg"/><Relationship Id="rId162" Type="http://schemas.openxmlformats.org/officeDocument/2006/relationships/image" Target="../media/image162.jpeg"/><Relationship Id="rId2" Type="http://schemas.openxmlformats.org/officeDocument/2006/relationships/image" Target="../media/image2.jpeg"/><Relationship Id="rId29" Type="http://schemas.openxmlformats.org/officeDocument/2006/relationships/image" Target="../media/image29.png"/><Relationship Id="rId24" Type="http://schemas.openxmlformats.org/officeDocument/2006/relationships/image" Target="../media/image24.pn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15" Type="http://schemas.openxmlformats.org/officeDocument/2006/relationships/image" Target="../media/image115.jpeg"/><Relationship Id="rId131" Type="http://schemas.openxmlformats.org/officeDocument/2006/relationships/image" Target="../media/image131.jpeg"/><Relationship Id="rId136" Type="http://schemas.openxmlformats.org/officeDocument/2006/relationships/image" Target="../media/image136.jpeg"/><Relationship Id="rId157" Type="http://schemas.openxmlformats.org/officeDocument/2006/relationships/image" Target="../media/image157.jpeg"/><Relationship Id="rId178" Type="http://schemas.openxmlformats.org/officeDocument/2006/relationships/image" Target="../media/image178.jpeg"/><Relationship Id="rId61" Type="http://schemas.openxmlformats.org/officeDocument/2006/relationships/image" Target="../media/image61.png"/><Relationship Id="rId82" Type="http://schemas.openxmlformats.org/officeDocument/2006/relationships/image" Target="../media/image82.jpeg"/><Relationship Id="rId152" Type="http://schemas.openxmlformats.org/officeDocument/2006/relationships/image" Target="../media/image152.jpeg"/><Relationship Id="rId173" Type="http://schemas.openxmlformats.org/officeDocument/2006/relationships/image" Target="../media/image173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30" Type="http://schemas.openxmlformats.org/officeDocument/2006/relationships/image" Target="../media/image30.pn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jpeg"/><Relationship Id="rId168" Type="http://schemas.openxmlformats.org/officeDocument/2006/relationships/image" Target="../media/image168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42" Type="http://schemas.openxmlformats.org/officeDocument/2006/relationships/image" Target="../media/image142.jpeg"/><Relationship Id="rId163" Type="http://schemas.openxmlformats.org/officeDocument/2006/relationships/image" Target="../media/image163.jpeg"/><Relationship Id="rId3" Type="http://schemas.openxmlformats.org/officeDocument/2006/relationships/image" Target="../media/image3.jpeg"/><Relationship Id="rId25" Type="http://schemas.openxmlformats.org/officeDocument/2006/relationships/image" Target="../media/image25.png"/><Relationship Id="rId46" Type="http://schemas.openxmlformats.org/officeDocument/2006/relationships/image" Target="../media/image46.jpeg"/><Relationship Id="rId67" Type="http://schemas.openxmlformats.org/officeDocument/2006/relationships/image" Target="../media/image67.jpeg"/><Relationship Id="rId116" Type="http://schemas.openxmlformats.org/officeDocument/2006/relationships/image" Target="../media/image116.jpeg"/><Relationship Id="rId137" Type="http://schemas.openxmlformats.org/officeDocument/2006/relationships/image" Target="../media/image137.jpeg"/><Relationship Id="rId158" Type="http://schemas.openxmlformats.org/officeDocument/2006/relationships/image" Target="../media/image158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jpeg"/><Relationship Id="rId153" Type="http://schemas.openxmlformats.org/officeDocument/2006/relationships/image" Target="../media/image153.jpeg"/><Relationship Id="rId174" Type="http://schemas.openxmlformats.org/officeDocument/2006/relationships/image" Target="../media/image174.jpeg"/><Relationship Id="rId179" Type="http://schemas.openxmlformats.org/officeDocument/2006/relationships/image" Target="../media/image179.jpeg"/><Relationship Id="rId15" Type="http://schemas.openxmlformats.org/officeDocument/2006/relationships/image" Target="../media/image15.jpeg"/><Relationship Id="rId36" Type="http://schemas.openxmlformats.org/officeDocument/2006/relationships/image" Target="../media/image36.jpeg"/><Relationship Id="rId57" Type="http://schemas.openxmlformats.org/officeDocument/2006/relationships/image" Target="../media/image57.jpeg"/><Relationship Id="rId106" Type="http://schemas.openxmlformats.org/officeDocument/2006/relationships/image" Target="../media/image106.jpeg"/><Relationship Id="rId127" Type="http://schemas.openxmlformats.org/officeDocument/2006/relationships/image" Target="../media/image12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0</xdr:colOff>
      <xdr:row>3</xdr:row>
      <xdr:rowOff>123825</xdr:rowOff>
    </xdr:from>
    <xdr:to>
      <xdr:col>10</xdr:col>
      <xdr:colOff>0</xdr:colOff>
      <xdr:row>3</xdr:row>
      <xdr:rowOff>571500</xdr:rowOff>
    </xdr:to>
    <xdr:pic>
      <xdr:nvPicPr>
        <xdr:cNvPr id="124762" name="Рисунок 551">
          <a:extLst>
            <a:ext uri="{FF2B5EF4-FFF2-40B4-BE49-F238E27FC236}">
              <a16:creationId xmlns:a16="http://schemas.microsoft.com/office/drawing/2014/main" id="{00000000-0008-0000-0000-00005AE7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191250" y="981075"/>
          <a:ext cx="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21</xdr:row>
      <xdr:rowOff>55470</xdr:rowOff>
    </xdr:from>
    <xdr:to>
      <xdr:col>1</xdr:col>
      <xdr:colOff>342900</xdr:colOff>
      <xdr:row>24</xdr:row>
      <xdr:rowOff>141194</xdr:rowOff>
    </xdr:to>
    <xdr:pic>
      <xdr:nvPicPr>
        <xdr:cNvPr id="124763" name="Рисунок 13" descr="C:\Users\user\Desktop\АБФ\колесо\графика\100. пром колеса\сайт\без крепл\20. категория пром кол б крепл.jpg">
          <a:extLst>
            <a:ext uri="{FF2B5EF4-FFF2-40B4-BE49-F238E27FC236}">
              <a16:creationId xmlns:a16="http://schemas.microsoft.com/office/drawing/2014/main" id="{00000000-0008-0000-0000-00005BE7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1973917"/>
          <a:ext cx="1418665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40</xdr:row>
      <xdr:rowOff>23535</xdr:rowOff>
    </xdr:from>
    <xdr:to>
      <xdr:col>1</xdr:col>
      <xdr:colOff>342900</xdr:colOff>
      <xdr:row>43</xdr:row>
      <xdr:rowOff>109260</xdr:rowOff>
    </xdr:to>
    <xdr:pic>
      <xdr:nvPicPr>
        <xdr:cNvPr id="124764" name="Рисунок 15" descr="C:\Users\user\Desktop\АБФ\колесо\графика\100. пром колеса\сайт\площадка\30. категория пром кол площ непов.jpg">
          <a:extLst>
            <a:ext uri="{FF2B5EF4-FFF2-40B4-BE49-F238E27FC236}">
              <a16:creationId xmlns:a16="http://schemas.microsoft.com/office/drawing/2014/main" id="{00000000-0008-0000-0000-00005CE7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5671300"/>
          <a:ext cx="1396253" cy="7132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137</xdr:row>
      <xdr:rowOff>28575</xdr:rowOff>
    </xdr:from>
    <xdr:to>
      <xdr:col>1</xdr:col>
      <xdr:colOff>342900</xdr:colOff>
      <xdr:row>140</xdr:row>
      <xdr:rowOff>114299</xdr:rowOff>
    </xdr:to>
    <xdr:pic>
      <xdr:nvPicPr>
        <xdr:cNvPr id="124765" name="Рисунок 20" descr="C:\Users\user\Desktop\АБФ\колесо\графика\100. пром колеса\сайт\болт\болт с торм.jpg">
          <a:extLst>
            <a:ext uri="{FF2B5EF4-FFF2-40B4-BE49-F238E27FC236}">
              <a16:creationId xmlns:a16="http://schemas.microsoft.com/office/drawing/2014/main" id="{00000000-0008-0000-0000-00005DE7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17449800"/>
          <a:ext cx="13906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130</xdr:row>
      <xdr:rowOff>170895</xdr:rowOff>
    </xdr:from>
    <xdr:to>
      <xdr:col>1</xdr:col>
      <xdr:colOff>342900</xdr:colOff>
      <xdr:row>134</xdr:row>
      <xdr:rowOff>77327</xdr:rowOff>
    </xdr:to>
    <xdr:pic>
      <xdr:nvPicPr>
        <xdr:cNvPr id="124766" name="Рисунок 21" descr="C:\Users\user\Desktop\АБФ\колесо\графика\100. пром колеса\сайт\болт\болт.jpg">
          <a:extLst>
            <a:ext uri="{FF2B5EF4-FFF2-40B4-BE49-F238E27FC236}">
              <a16:creationId xmlns:a16="http://schemas.microsoft.com/office/drawing/2014/main" id="{00000000-0008-0000-0000-00005EE7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0" y="17974801"/>
          <a:ext cx="1418665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144</xdr:row>
      <xdr:rowOff>33057</xdr:rowOff>
    </xdr:from>
    <xdr:to>
      <xdr:col>1</xdr:col>
      <xdr:colOff>342900</xdr:colOff>
      <xdr:row>147</xdr:row>
      <xdr:rowOff>118783</xdr:rowOff>
    </xdr:to>
    <xdr:pic>
      <xdr:nvPicPr>
        <xdr:cNvPr id="124767" name="Рисунок 22" descr="C:\Users\user\Desktop\АБФ\колесо\графика\100. пром колеса\сайт\под болт\10. под болт.jpg">
          <a:extLst>
            <a:ext uri="{FF2B5EF4-FFF2-40B4-BE49-F238E27FC236}">
              <a16:creationId xmlns:a16="http://schemas.microsoft.com/office/drawing/2014/main" id="{00000000-0008-0000-0000-00005FE7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0" y="20490516"/>
          <a:ext cx="1418665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152</xdr:row>
      <xdr:rowOff>20172</xdr:rowOff>
    </xdr:from>
    <xdr:to>
      <xdr:col>1</xdr:col>
      <xdr:colOff>342900</xdr:colOff>
      <xdr:row>155</xdr:row>
      <xdr:rowOff>105899</xdr:rowOff>
    </xdr:to>
    <xdr:pic>
      <xdr:nvPicPr>
        <xdr:cNvPr id="124768" name="Рисунок 23" descr="C:\Users\user\Desktop\АБФ\колесо\графика\100. пром колеса\сайт\под болт\20. под болт тормоз.jpg">
          <a:extLst>
            <a:ext uri="{FF2B5EF4-FFF2-40B4-BE49-F238E27FC236}">
              <a16:creationId xmlns:a16="http://schemas.microsoft.com/office/drawing/2014/main" id="{00000000-0008-0000-0000-000060E7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0" y="21983701"/>
          <a:ext cx="1418665" cy="69532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202</xdr:row>
      <xdr:rowOff>57150</xdr:rowOff>
    </xdr:from>
    <xdr:to>
      <xdr:col>1</xdr:col>
      <xdr:colOff>342900</xdr:colOff>
      <xdr:row>205</xdr:row>
      <xdr:rowOff>123829</xdr:rowOff>
    </xdr:to>
    <xdr:pic>
      <xdr:nvPicPr>
        <xdr:cNvPr id="124769" name="Рисунок 24" descr="C:\Users\user\Desktop\АБФ\колесо\графика\120. пневматич. колеса\сайт\20. поворотное.jpg">
          <a:extLst>
            <a:ext uri="{FF2B5EF4-FFF2-40B4-BE49-F238E27FC236}">
              <a16:creationId xmlns:a16="http://schemas.microsoft.com/office/drawing/2014/main" id="{00000000-0008-0000-0000-000061E7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0" y="29498925"/>
          <a:ext cx="13906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206</xdr:row>
      <xdr:rowOff>28575</xdr:rowOff>
    </xdr:from>
    <xdr:to>
      <xdr:col>1</xdr:col>
      <xdr:colOff>342900</xdr:colOff>
      <xdr:row>209</xdr:row>
      <xdr:rowOff>95249</xdr:rowOff>
    </xdr:to>
    <xdr:pic>
      <xdr:nvPicPr>
        <xdr:cNvPr id="124770" name="Рисунок 26" descr="C:\Users\user\Desktop\АБФ\колесо\графика\120. пневматич. колеса\сайт\30. неповоротное.jpg">
          <a:extLst>
            <a:ext uri="{FF2B5EF4-FFF2-40B4-BE49-F238E27FC236}">
              <a16:creationId xmlns:a16="http://schemas.microsoft.com/office/drawing/2014/main" id="{00000000-0008-0000-0000-000062E7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0" y="30308550"/>
          <a:ext cx="13906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16933</xdr:colOff>
      <xdr:row>346</xdr:row>
      <xdr:rowOff>93137</xdr:rowOff>
    </xdr:from>
    <xdr:to>
      <xdr:col>1</xdr:col>
      <xdr:colOff>359833</xdr:colOff>
      <xdr:row>349</xdr:row>
      <xdr:rowOff>159813</xdr:rowOff>
    </xdr:to>
    <xdr:pic>
      <xdr:nvPicPr>
        <xdr:cNvPr id="124771" name="Рисунок 29" descr="C:\Users\user\Desktop\АБФ\колесо\графика\100. пром колеса\сайт\площадка\45. категория серые пром кол площ непов.jpg">
          <a:extLst>
            <a:ext uri="{FF2B5EF4-FFF2-40B4-BE49-F238E27FC236}">
              <a16:creationId xmlns:a16="http://schemas.microsoft.com/office/drawing/2014/main" id="{00000000-0008-0000-0000-000063E7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6933" y="64990137"/>
          <a:ext cx="1418167" cy="7101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342</xdr:row>
      <xdr:rowOff>31564</xdr:rowOff>
    </xdr:from>
    <xdr:to>
      <xdr:col>1</xdr:col>
      <xdr:colOff>342900</xdr:colOff>
      <xdr:row>345</xdr:row>
      <xdr:rowOff>143064</xdr:rowOff>
    </xdr:to>
    <xdr:pic>
      <xdr:nvPicPr>
        <xdr:cNvPr id="124772" name="Рисунок 30" descr="C:\Users\user\Desktop\АБФ\колесо\графика\100. пром колеса\сайт\площадка\40. категория серые пром кол площ пов.jpg">
          <a:extLst>
            <a:ext uri="{FF2B5EF4-FFF2-40B4-BE49-F238E27FC236}">
              <a16:creationId xmlns:a16="http://schemas.microsoft.com/office/drawing/2014/main" id="{00000000-0008-0000-0000-000064E7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0" y="65104123"/>
          <a:ext cx="1396253" cy="71661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</xdr:colOff>
      <xdr:row>387</xdr:row>
      <xdr:rowOff>38100</xdr:rowOff>
    </xdr:from>
    <xdr:to>
      <xdr:col>1</xdr:col>
      <xdr:colOff>352425</xdr:colOff>
      <xdr:row>390</xdr:row>
      <xdr:rowOff>114303</xdr:rowOff>
    </xdr:to>
    <xdr:pic>
      <xdr:nvPicPr>
        <xdr:cNvPr id="124773" name="Рисунок 31" descr="C:\Users\user\Desktop\АБФ\колесо\графика\140. аппаратные колеса\сайт\штырь\40. пов.jpg">
          <a:extLst>
            <a:ext uri="{FF2B5EF4-FFF2-40B4-BE49-F238E27FC236}">
              <a16:creationId xmlns:a16="http://schemas.microsoft.com/office/drawing/2014/main" id="{00000000-0008-0000-0000-000065E7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9525" y="54540150"/>
          <a:ext cx="13906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</xdr:colOff>
      <xdr:row>390</xdr:row>
      <xdr:rowOff>133350</xdr:rowOff>
    </xdr:from>
    <xdr:to>
      <xdr:col>1</xdr:col>
      <xdr:colOff>352425</xdr:colOff>
      <xdr:row>394</xdr:row>
      <xdr:rowOff>19049</xdr:rowOff>
    </xdr:to>
    <xdr:pic>
      <xdr:nvPicPr>
        <xdr:cNvPr id="124774" name="Рисунок 32" descr="C:\Users\user\Desktop\АБФ\колесо\графика\140. аппаратные колеса\сайт\штырь\50. пов тормоз.jpg">
          <a:extLst>
            <a:ext uri="{FF2B5EF4-FFF2-40B4-BE49-F238E27FC236}">
              <a16:creationId xmlns:a16="http://schemas.microsoft.com/office/drawing/2014/main" id="{00000000-0008-0000-0000-000066E7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9525" y="55273575"/>
          <a:ext cx="13906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</xdr:colOff>
      <xdr:row>411</xdr:row>
      <xdr:rowOff>47625</xdr:rowOff>
    </xdr:from>
    <xdr:to>
      <xdr:col>1</xdr:col>
      <xdr:colOff>352425</xdr:colOff>
      <xdr:row>414</xdr:row>
      <xdr:rowOff>114300</xdr:rowOff>
    </xdr:to>
    <xdr:pic>
      <xdr:nvPicPr>
        <xdr:cNvPr id="124775" name="Рисунок 33" descr="C:\Users\user\Desktop\АБФ\колесо\графика\140. аппаратные колеса\сайт\под болт\40. пов.jpg">
          <a:extLst>
            <a:ext uri="{FF2B5EF4-FFF2-40B4-BE49-F238E27FC236}">
              <a16:creationId xmlns:a16="http://schemas.microsoft.com/office/drawing/2014/main" id="{00000000-0008-0000-0000-000067E7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9525" y="58493025"/>
          <a:ext cx="13906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417</xdr:row>
      <xdr:rowOff>19050</xdr:rowOff>
    </xdr:from>
    <xdr:to>
      <xdr:col>1</xdr:col>
      <xdr:colOff>381000</xdr:colOff>
      <xdr:row>420</xdr:row>
      <xdr:rowOff>95250</xdr:rowOff>
    </xdr:to>
    <xdr:pic>
      <xdr:nvPicPr>
        <xdr:cNvPr id="124776" name="Рисунок 34" descr="C:\Users\user\Desktop\АБФ\колесо\графика\140. аппаратные колеса\сайт\под болт\50. пов тормоз.jpg">
          <a:extLst>
            <a:ext uri="{FF2B5EF4-FFF2-40B4-BE49-F238E27FC236}">
              <a16:creationId xmlns:a16="http://schemas.microsoft.com/office/drawing/2014/main" id="{00000000-0008-0000-0000-000068E7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28575" y="59702700"/>
          <a:ext cx="14001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424</xdr:row>
      <xdr:rowOff>19050</xdr:rowOff>
    </xdr:from>
    <xdr:to>
      <xdr:col>1</xdr:col>
      <xdr:colOff>352425</xdr:colOff>
      <xdr:row>427</xdr:row>
      <xdr:rowOff>85725</xdr:rowOff>
    </xdr:to>
    <xdr:pic>
      <xdr:nvPicPr>
        <xdr:cNvPr id="124777" name="Рисунок 35" descr="C:\Users\user\Desktop\АБФ\колесо\графика\160. чугунные колеса\сайт\10. без креп.jpg">
          <a:extLst>
            <a:ext uri="{FF2B5EF4-FFF2-40B4-BE49-F238E27FC236}">
              <a16:creationId xmlns:a16="http://schemas.microsoft.com/office/drawing/2014/main" id="{00000000-0008-0000-0000-000069E7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0" y="61283850"/>
          <a:ext cx="140017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448</xdr:row>
      <xdr:rowOff>19050</xdr:rowOff>
    </xdr:from>
    <xdr:to>
      <xdr:col>1</xdr:col>
      <xdr:colOff>342900</xdr:colOff>
      <xdr:row>451</xdr:row>
      <xdr:rowOff>85720</xdr:rowOff>
    </xdr:to>
    <xdr:pic>
      <xdr:nvPicPr>
        <xdr:cNvPr id="124778" name="Рисунок 36" descr="C:\Users\user\Desktop\АБФ\колесо\графика\160. чугунные колеса\сайт\40. пов тормоз.jpg">
          <a:extLst>
            <a:ext uri="{FF2B5EF4-FFF2-40B4-BE49-F238E27FC236}">
              <a16:creationId xmlns:a16="http://schemas.microsoft.com/office/drawing/2014/main" id="{00000000-0008-0000-0000-00006AE7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0" y="65598675"/>
          <a:ext cx="13906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441</xdr:row>
      <xdr:rowOff>9525</xdr:rowOff>
    </xdr:from>
    <xdr:to>
      <xdr:col>1</xdr:col>
      <xdr:colOff>342900</xdr:colOff>
      <xdr:row>444</xdr:row>
      <xdr:rowOff>76201</xdr:rowOff>
    </xdr:to>
    <xdr:pic>
      <xdr:nvPicPr>
        <xdr:cNvPr id="124779" name="Рисунок 37" descr="C:\Users\user\Desktop\АБФ\колесо\графика\160. чугунные колеса\сайт\30. непов.jpg">
          <a:extLst>
            <a:ext uri="{FF2B5EF4-FFF2-40B4-BE49-F238E27FC236}">
              <a16:creationId xmlns:a16="http://schemas.microsoft.com/office/drawing/2014/main" id="{00000000-0008-0000-0000-00006BE7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0" y="64150875"/>
          <a:ext cx="13906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518</xdr:row>
      <xdr:rowOff>30255</xdr:rowOff>
    </xdr:from>
    <xdr:to>
      <xdr:col>1</xdr:col>
      <xdr:colOff>342900</xdr:colOff>
      <xdr:row>521</xdr:row>
      <xdr:rowOff>96928</xdr:rowOff>
    </xdr:to>
    <xdr:pic>
      <xdr:nvPicPr>
        <xdr:cNvPr id="124780" name="Рисунок 39" descr="C:\Users\user\Desktop\АБФ\колесо\графика\180. полиуретан колеса\сайт\20. непов.jpg">
          <a:extLst>
            <a:ext uri="{FF2B5EF4-FFF2-40B4-BE49-F238E27FC236}">
              <a16:creationId xmlns:a16="http://schemas.microsoft.com/office/drawing/2014/main" id="{00000000-0008-0000-0000-00006CE7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0" y="98787696"/>
          <a:ext cx="1396253" cy="7166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11206</xdr:colOff>
      <xdr:row>527</xdr:row>
      <xdr:rowOff>34203</xdr:rowOff>
    </xdr:from>
    <xdr:to>
      <xdr:col>1</xdr:col>
      <xdr:colOff>354106</xdr:colOff>
      <xdr:row>530</xdr:row>
      <xdr:rowOff>100877</xdr:rowOff>
    </xdr:to>
    <xdr:pic>
      <xdr:nvPicPr>
        <xdr:cNvPr id="124781" name="Рисунок 41" descr="C:\Users\user\Desktop\АБФ\колесо\графика\180. полиуретан колеса\сайт\30. пов тормоз.jpg">
          <a:extLst>
            <a:ext uri="{FF2B5EF4-FFF2-40B4-BE49-F238E27FC236}">
              <a16:creationId xmlns:a16="http://schemas.microsoft.com/office/drawing/2014/main" id="{00000000-0008-0000-0000-00006DE7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11206" y="100640615"/>
          <a:ext cx="1396253" cy="7166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</xdr:colOff>
      <xdr:row>639</xdr:row>
      <xdr:rowOff>9525</xdr:rowOff>
    </xdr:from>
    <xdr:to>
      <xdr:col>1</xdr:col>
      <xdr:colOff>361950</xdr:colOff>
      <xdr:row>642</xdr:row>
      <xdr:rowOff>76194</xdr:rowOff>
    </xdr:to>
    <xdr:pic>
      <xdr:nvPicPr>
        <xdr:cNvPr id="124782" name="Рисунок 42" descr="C:\Users\user\Desktop\АБФ\колесо\графика\200. нейлон колеса\сайт\20. непов.jpg">
          <a:extLst>
            <a:ext uri="{FF2B5EF4-FFF2-40B4-BE49-F238E27FC236}">
              <a16:creationId xmlns:a16="http://schemas.microsoft.com/office/drawing/2014/main" id="{00000000-0008-0000-0000-00006EE7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19050" y="80219550"/>
          <a:ext cx="13906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85725</xdr:colOff>
      <xdr:row>2</xdr:row>
      <xdr:rowOff>76200</xdr:rowOff>
    </xdr:from>
    <xdr:to>
      <xdr:col>14</xdr:col>
      <xdr:colOff>542925</xdr:colOff>
      <xdr:row>3</xdr:row>
      <xdr:rowOff>457200</xdr:rowOff>
    </xdr:to>
    <xdr:pic>
      <xdr:nvPicPr>
        <xdr:cNvPr id="124783" name="Рисунок 45" descr="C:\Users\user\Desktop\АБФ\колесо\графика\св-ва\34.png">
          <a:extLst>
            <a:ext uri="{FF2B5EF4-FFF2-40B4-BE49-F238E27FC236}">
              <a16:creationId xmlns:a16="http://schemas.microsoft.com/office/drawing/2014/main" id="{00000000-0008-0000-0000-00006FE7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8705850" y="847725"/>
          <a:ext cx="457200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152400</xdr:colOff>
      <xdr:row>2</xdr:row>
      <xdr:rowOff>180975</xdr:rowOff>
    </xdr:from>
    <xdr:to>
      <xdr:col>12</xdr:col>
      <xdr:colOff>447675</xdr:colOff>
      <xdr:row>4</xdr:row>
      <xdr:rowOff>1059</xdr:rowOff>
    </xdr:to>
    <xdr:pic>
      <xdr:nvPicPr>
        <xdr:cNvPr id="124784" name="Рисунок 47" descr="C:\Users\user\Desktop\АБФ\колесо\графика\св-ва\32.png">
          <a:extLst>
            <a:ext uri="{FF2B5EF4-FFF2-40B4-BE49-F238E27FC236}">
              <a16:creationId xmlns:a16="http://schemas.microsoft.com/office/drawing/2014/main" id="{00000000-0008-0000-0000-000070E7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7591425" y="857250"/>
          <a:ext cx="295275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152400</xdr:colOff>
      <xdr:row>3</xdr:row>
      <xdr:rowOff>9525</xdr:rowOff>
    </xdr:from>
    <xdr:to>
      <xdr:col>11</xdr:col>
      <xdr:colOff>485775</xdr:colOff>
      <xdr:row>4</xdr:row>
      <xdr:rowOff>1</xdr:rowOff>
    </xdr:to>
    <xdr:pic>
      <xdr:nvPicPr>
        <xdr:cNvPr id="124785" name="Рисунок 48" descr="C:\Users\user\Desktop\АБФ\колесо\графика\св-ва\31.png">
          <a:extLst>
            <a:ext uri="{FF2B5EF4-FFF2-40B4-BE49-F238E27FC236}">
              <a16:creationId xmlns:a16="http://schemas.microsoft.com/office/drawing/2014/main" id="{00000000-0008-0000-0000-000071E7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6981825" y="866775"/>
          <a:ext cx="333375" cy="457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38100</xdr:colOff>
      <xdr:row>3</xdr:row>
      <xdr:rowOff>9525</xdr:rowOff>
    </xdr:from>
    <xdr:to>
      <xdr:col>6</xdr:col>
      <xdr:colOff>504825</xdr:colOff>
      <xdr:row>3</xdr:row>
      <xdr:rowOff>457200</xdr:rowOff>
    </xdr:to>
    <xdr:pic>
      <xdr:nvPicPr>
        <xdr:cNvPr id="124786" name="Рисунок 50" descr="C:\Users\user\Desktop\АБФ\колесо\графика\св-ва\27.png">
          <a:extLst>
            <a:ext uri="{FF2B5EF4-FFF2-40B4-BE49-F238E27FC236}">
              <a16:creationId xmlns:a16="http://schemas.microsoft.com/office/drawing/2014/main" id="{00000000-0008-0000-0000-000072E7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3952875" y="866775"/>
          <a:ext cx="466725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38100</xdr:colOff>
      <xdr:row>3</xdr:row>
      <xdr:rowOff>19050</xdr:rowOff>
    </xdr:from>
    <xdr:to>
      <xdr:col>9</xdr:col>
      <xdr:colOff>523875</xdr:colOff>
      <xdr:row>4</xdr:row>
      <xdr:rowOff>1059</xdr:rowOff>
    </xdr:to>
    <xdr:pic>
      <xdr:nvPicPr>
        <xdr:cNvPr id="124787" name="Рисунок 51" descr="C:\Users\user\Desktop\АБФ\колесо\графика\св-ва\29.png">
          <a:extLst>
            <a:ext uri="{FF2B5EF4-FFF2-40B4-BE49-F238E27FC236}">
              <a16:creationId xmlns:a16="http://schemas.microsoft.com/office/drawing/2014/main" id="{00000000-0008-0000-0000-000073E7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5667375" y="876300"/>
          <a:ext cx="485775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66675</xdr:colOff>
      <xdr:row>3</xdr:row>
      <xdr:rowOff>19050</xdr:rowOff>
    </xdr:from>
    <xdr:to>
      <xdr:col>8</xdr:col>
      <xdr:colOff>523875</xdr:colOff>
      <xdr:row>4</xdr:row>
      <xdr:rowOff>1059</xdr:rowOff>
    </xdr:to>
    <xdr:pic>
      <xdr:nvPicPr>
        <xdr:cNvPr id="124788" name="Рисунок 52" descr="C:\Users\user\Desktop\АБФ\колесо\графика\св-ва\28.png">
          <a:extLst>
            <a:ext uri="{FF2B5EF4-FFF2-40B4-BE49-F238E27FC236}">
              <a16:creationId xmlns:a16="http://schemas.microsoft.com/office/drawing/2014/main" id="{00000000-0008-0000-0000-000074E7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5124450" y="876300"/>
          <a:ext cx="45720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57150</xdr:colOff>
      <xdr:row>3</xdr:row>
      <xdr:rowOff>9525</xdr:rowOff>
    </xdr:from>
    <xdr:to>
      <xdr:col>5</xdr:col>
      <xdr:colOff>495300</xdr:colOff>
      <xdr:row>4</xdr:row>
      <xdr:rowOff>1059</xdr:rowOff>
    </xdr:to>
    <xdr:pic>
      <xdr:nvPicPr>
        <xdr:cNvPr id="124789" name="Рисунок 53" descr="C:\Users\user\Desktop\АБФ\колесо\графика\св-ва\6.png">
          <a:extLst>
            <a:ext uri="{FF2B5EF4-FFF2-40B4-BE49-F238E27FC236}">
              <a16:creationId xmlns:a16="http://schemas.microsoft.com/office/drawing/2014/main" id="{00000000-0008-0000-0000-000075E7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3429000" y="866775"/>
          <a:ext cx="438150" cy="457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66675</xdr:colOff>
      <xdr:row>3</xdr:row>
      <xdr:rowOff>9525</xdr:rowOff>
    </xdr:from>
    <xdr:to>
      <xdr:col>15</xdr:col>
      <xdr:colOff>542925</xdr:colOff>
      <xdr:row>4</xdr:row>
      <xdr:rowOff>9526</xdr:rowOff>
    </xdr:to>
    <xdr:pic>
      <xdr:nvPicPr>
        <xdr:cNvPr id="124790" name="Рисунок 54" descr="C:\Users\user\Desktop\АБФ\колесо\графика\св-ва\35.png">
          <a:extLst>
            <a:ext uri="{FF2B5EF4-FFF2-40B4-BE49-F238E27FC236}">
              <a16:creationId xmlns:a16="http://schemas.microsoft.com/office/drawing/2014/main" id="{00000000-0008-0000-0000-000076E7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9296400" y="866775"/>
          <a:ext cx="476250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76200</xdr:colOff>
      <xdr:row>3</xdr:row>
      <xdr:rowOff>9525</xdr:rowOff>
    </xdr:from>
    <xdr:to>
      <xdr:col>10</xdr:col>
      <xdr:colOff>542925</xdr:colOff>
      <xdr:row>4</xdr:row>
      <xdr:rowOff>1</xdr:rowOff>
    </xdr:to>
    <xdr:pic>
      <xdr:nvPicPr>
        <xdr:cNvPr id="124791" name="Рисунок 55" descr="C:\Users\user\Desktop\АБФ\колесо\графика\св-ва\30.png">
          <a:extLst>
            <a:ext uri="{FF2B5EF4-FFF2-40B4-BE49-F238E27FC236}">
              <a16:creationId xmlns:a16="http://schemas.microsoft.com/office/drawing/2014/main" id="{00000000-0008-0000-0000-000077E7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6267450" y="866775"/>
          <a:ext cx="466725" cy="457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10885</xdr:colOff>
      <xdr:row>846</xdr:row>
      <xdr:rowOff>29933</xdr:rowOff>
    </xdr:from>
    <xdr:to>
      <xdr:col>1</xdr:col>
      <xdr:colOff>353785</xdr:colOff>
      <xdr:row>849</xdr:row>
      <xdr:rowOff>96613</xdr:rowOff>
    </xdr:to>
    <xdr:pic>
      <xdr:nvPicPr>
        <xdr:cNvPr id="124792" name="Рисунок 56" descr="C:\Users\user\Desktop\АБФ\колесо\графика\240. мебельные\сайт\50. полиэтилен поворотное.jpg">
          <a:extLst>
            <a:ext uri="{FF2B5EF4-FFF2-40B4-BE49-F238E27FC236}">
              <a16:creationId xmlns:a16="http://schemas.microsoft.com/office/drawing/2014/main" id="{00000000-0008-0000-0000-000078E7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10885" y="152691190"/>
          <a:ext cx="1420586" cy="70893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856</xdr:row>
      <xdr:rowOff>27215</xdr:rowOff>
    </xdr:from>
    <xdr:to>
      <xdr:col>1</xdr:col>
      <xdr:colOff>342900</xdr:colOff>
      <xdr:row>859</xdr:row>
      <xdr:rowOff>93897</xdr:rowOff>
    </xdr:to>
    <xdr:pic>
      <xdr:nvPicPr>
        <xdr:cNvPr id="124793" name="Рисунок 57" descr="C:\Users\user\Desktop\АБФ\колесо\графика\240. мебельные\сайт\60. полиэтилен неповоротное.jpg">
          <a:extLst>
            <a:ext uri="{FF2B5EF4-FFF2-40B4-BE49-F238E27FC236}">
              <a16:creationId xmlns:a16="http://schemas.microsoft.com/office/drawing/2014/main" id="{00000000-0008-0000-0000-000079E7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0" y="154691444"/>
          <a:ext cx="1420586" cy="708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</xdr:colOff>
      <xdr:row>875</xdr:row>
      <xdr:rowOff>19050</xdr:rowOff>
    </xdr:from>
    <xdr:to>
      <xdr:col>1</xdr:col>
      <xdr:colOff>361950</xdr:colOff>
      <xdr:row>878</xdr:row>
      <xdr:rowOff>85729</xdr:rowOff>
    </xdr:to>
    <xdr:pic>
      <xdr:nvPicPr>
        <xdr:cNvPr id="124794" name="Рисунок 59" descr="C:\Users\user\Desktop\АБФ\колесо\графика\240. мебельные\сайт\70. твердая резина неповоротные.jpg">
          <a:extLst>
            <a:ext uri="{FF2B5EF4-FFF2-40B4-BE49-F238E27FC236}">
              <a16:creationId xmlns:a16="http://schemas.microsoft.com/office/drawing/2014/main" id="{00000000-0008-0000-0000-00007AE7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19050" y="98307525"/>
          <a:ext cx="13906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826</xdr:row>
      <xdr:rowOff>19050</xdr:rowOff>
    </xdr:from>
    <xdr:to>
      <xdr:col>1</xdr:col>
      <xdr:colOff>342900</xdr:colOff>
      <xdr:row>829</xdr:row>
      <xdr:rowOff>85726</xdr:rowOff>
    </xdr:to>
    <xdr:pic>
      <xdr:nvPicPr>
        <xdr:cNvPr id="124795" name="Рисунок 61" descr="C:\Users\user\Desktop\АБФ\колесо\графика\240. мебельные\сайт\20. сдвоенные среая резина.jpg">
          <a:extLst>
            <a:ext uri="{FF2B5EF4-FFF2-40B4-BE49-F238E27FC236}">
              <a16:creationId xmlns:a16="http://schemas.microsoft.com/office/drawing/2014/main" id="{00000000-0008-0000-0000-00007BE7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0" y="91440000"/>
          <a:ext cx="13906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</xdr:colOff>
      <xdr:row>871</xdr:row>
      <xdr:rowOff>9525</xdr:rowOff>
    </xdr:from>
    <xdr:to>
      <xdr:col>1</xdr:col>
      <xdr:colOff>352425</xdr:colOff>
      <xdr:row>874</xdr:row>
      <xdr:rowOff>76203</xdr:rowOff>
    </xdr:to>
    <xdr:pic>
      <xdr:nvPicPr>
        <xdr:cNvPr id="124796" name="Рисунок 62" descr="C:\Users\user\Desktop\АБФ\колесо\графика\240. мебельные\сайт\70. твердая резина поворотные.jpg">
          <a:extLst>
            <a:ext uri="{FF2B5EF4-FFF2-40B4-BE49-F238E27FC236}">
              <a16:creationId xmlns:a16="http://schemas.microsoft.com/office/drawing/2014/main" id="{00000000-0008-0000-0000-00007CE7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9525" y="97459800"/>
          <a:ext cx="13906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22411</xdr:colOff>
      <xdr:row>841</xdr:row>
      <xdr:rowOff>94130</xdr:rowOff>
    </xdr:from>
    <xdr:to>
      <xdr:col>1</xdr:col>
      <xdr:colOff>365311</xdr:colOff>
      <xdr:row>844</xdr:row>
      <xdr:rowOff>160815</xdr:rowOff>
    </xdr:to>
    <xdr:pic>
      <xdr:nvPicPr>
        <xdr:cNvPr id="124797" name="Рисунок 64" descr="C:\Users\user\Desktop\АБФ\колесо\графика\240. мебельные\сайт\40. полиуретан.jpg">
          <a:extLst>
            <a:ext uri="{FF2B5EF4-FFF2-40B4-BE49-F238E27FC236}">
              <a16:creationId xmlns:a16="http://schemas.microsoft.com/office/drawing/2014/main" id="{00000000-0008-0000-0000-00007DE7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22411" y="176060101"/>
          <a:ext cx="1396253" cy="7166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471</xdr:row>
      <xdr:rowOff>9526</xdr:rowOff>
    </xdr:from>
    <xdr:to>
      <xdr:col>1</xdr:col>
      <xdr:colOff>342900</xdr:colOff>
      <xdr:row>474</xdr:row>
      <xdr:rowOff>76199</xdr:rowOff>
    </xdr:to>
    <xdr:pic>
      <xdr:nvPicPr>
        <xdr:cNvPr id="124798" name="Рисунок 68" descr="C:\Users\user\Desktop\АБФ\колесо\графика\160. чугунные колеса\сайт\чугун\40. непов черный обод.jpg">
          <a:extLst>
            <a:ext uri="{FF2B5EF4-FFF2-40B4-BE49-F238E27FC236}">
              <a16:creationId xmlns:a16="http://schemas.microsoft.com/office/drawing/2014/main" id="{00000000-0008-0000-0000-00007EE7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0" y="74775173"/>
          <a:ext cx="1418665" cy="7121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</xdr:colOff>
      <xdr:row>481</xdr:row>
      <xdr:rowOff>0</xdr:rowOff>
    </xdr:from>
    <xdr:to>
      <xdr:col>1</xdr:col>
      <xdr:colOff>352425</xdr:colOff>
      <xdr:row>484</xdr:row>
      <xdr:rowOff>66674</xdr:rowOff>
    </xdr:to>
    <xdr:pic>
      <xdr:nvPicPr>
        <xdr:cNvPr id="124799" name="Рисунок 69" descr="C:\Users\user\Desktop\АБФ\колесо\графика\160. чугунные колеса\сайт\чугун\60. пов светлый обод.jpg">
          <a:extLst>
            <a:ext uri="{FF2B5EF4-FFF2-40B4-BE49-F238E27FC236}">
              <a16:creationId xmlns:a16="http://schemas.microsoft.com/office/drawing/2014/main" id="{00000000-0008-0000-0000-00007FE7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9525" y="68913375"/>
          <a:ext cx="13906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465</xdr:row>
      <xdr:rowOff>27454</xdr:rowOff>
    </xdr:from>
    <xdr:to>
      <xdr:col>1</xdr:col>
      <xdr:colOff>342900</xdr:colOff>
      <xdr:row>468</xdr:row>
      <xdr:rowOff>94130</xdr:rowOff>
    </xdr:to>
    <xdr:pic>
      <xdr:nvPicPr>
        <xdr:cNvPr id="124800" name="Рисунок 70" descr="C:\Users\user\Desktop\АБФ\колесо\графика\160. чугунные колеса\сайт\чугун\20. пов черный обод.jpg">
          <a:extLst>
            <a:ext uri="{FF2B5EF4-FFF2-40B4-BE49-F238E27FC236}">
              <a16:creationId xmlns:a16="http://schemas.microsoft.com/office/drawing/2014/main" id="{00000000-0008-0000-0000-000080E7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0" y="73555972"/>
          <a:ext cx="1418665" cy="7121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486</xdr:row>
      <xdr:rowOff>19050</xdr:rowOff>
    </xdr:from>
    <xdr:to>
      <xdr:col>1</xdr:col>
      <xdr:colOff>342900</xdr:colOff>
      <xdr:row>489</xdr:row>
      <xdr:rowOff>85729</xdr:rowOff>
    </xdr:to>
    <xdr:pic>
      <xdr:nvPicPr>
        <xdr:cNvPr id="124801" name="Рисунок 71" descr="C:\Users\user\Desktop\АБФ\колесо\графика\160. чугунные колеса\сайт\чугун\80. непов светлый обод.jpg">
          <a:extLst>
            <a:ext uri="{FF2B5EF4-FFF2-40B4-BE49-F238E27FC236}">
              <a16:creationId xmlns:a16="http://schemas.microsoft.com/office/drawing/2014/main" id="{00000000-0008-0000-0000-000081E7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0" y="69980175"/>
          <a:ext cx="13906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30</xdr:row>
      <xdr:rowOff>19052</xdr:rowOff>
    </xdr:from>
    <xdr:to>
      <xdr:col>1</xdr:col>
      <xdr:colOff>342900</xdr:colOff>
      <xdr:row>33</xdr:row>
      <xdr:rowOff>104778</xdr:rowOff>
    </xdr:to>
    <xdr:pic>
      <xdr:nvPicPr>
        <xdr:cNvPr id="124803" name="Рисунок 60" descr="C:\оперативная\АБФ\колесо\графика\100. пром колеса\сайт\площадка\25. категория пром кол площ пов.jpg">
          <a:extLst>
            <a:ext uri="{FF2B5EF4-FFF2-40B4-BE49-F238E27FC236}">
              <a16:creationId xmlns:a16="http://schemas.microsoft.com/office/drawing/2014/main" id="{00000000-0008-0000-0000-000083E7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0" y="3705787"/>
          <a:ext cx="1396253" cy="7132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49</xdr:row>
      <xdr:rowOff>31956</xdr:rowOff>
    </xdr:from>
    <xdr:to>
      <xdr:col>1</xdr:col>
      <xdr:colOff>342900</xdr:colOff>
      <xdr:row>52</xdr:row>
      <xdr:rowOff>117681</xdr:rowOff>
    </xdr:to>
    <xdr:pic>
      <xdr:nvPicPr>
        <xdr:cNvPr id="124804" name="Рисунок 72" descr="C:\оперативная\АБФ\колесо\графика\100. пром колеса\сайт\площадка\35. категория пром кол площ пов с торм.jpg">
          <a:extLst>
            <a:ext uri="{FF2B5EF4-FFF2-40B4-BE49-F238E27FC236}">
              <a16:creationId xmlns:a16="http://schemas.microsoft.com/office/drawing/2014/main" id="{00000000-0008-0000-0000-000084E7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0" y="7450250"/>
          <a:ext cx="1396253" cy="7132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</xdr:colOff>
      <xdr:row>81</xdr:row>
      <xdr:rowOff>9525</xdr:rowOff>
    </xdr:from>
    <xdr:to>
      <xdr:col>1</xdr:col>
      <xdr:colOff>352425</xdr:colOff>
      <xdr:row>84</xdr:row>
      <xdr:rowOff>95249</xdr:rowOff>
    </xdr:to>
    <xdr:pic>
      <xdr:nvPicPr>
        <xdr:cNvPr id="124805" name="Рисунок 73" descr="C:\Users\user\Desktop\АБФ\колесо\графика\100. пром колеса\сайт\площадка\45. категория серые пром кол площ непов.jpg">
          <a:extLst>
            <a:ext uri="{FF2B5EF4-FFF2-40B4-BE49-F238E27FC236}">
              <a16:creationId xmlns:a16="http://schemas.microsoft.com/office/drawing/2014/main" id="{00000000-0008-0000-0000-000085E7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9525" y="9848850"/>
          <a:ext cx="13906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</xdr:colOff>
      <xdr:row>76</xdr:row>
      <xdr:rowOff>9525</xdr:rowOff>
    </xdr:from>
    <xdr:to>
      <xdr:col>1</xdr:col>
      <xdr:colOff>352425</xdr:colOff>
      <xdr:row>79</xdr:row>
      <xdr:rowOff>95250</xdr:rowOff>
    </xdr:to>
    <xdr:pic>
      <xdr:nvPicPr>
        <xdr:cNvPr id="124806" name="Рисунок 74" descr="C:\Users\user\Desktop\АБФ\колесо\графика\100. пром колеса\сайт\площадка\40. категория серые пром кол площ пов.jpg">
          <a:extLst>
            <a:ext uri="{FF2B5EF4-FFF2-40B4-BE49-F238E27FC236}">
              <a16:creationId xmlns:a16="http://schemas.microsoft.com/office/drawing/2014/main" id="{00000000-0008-0000-0000-000086E7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9525" y="8839200"/>
          <a:ext cx="13906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</xdr:colOff>
      <xdr:row>86</xdr:row>
      <xdr:rowOff>9525</xdr:rowOff>
    </xdr:from>
    <xdr:to>
      <xdr:col>1</xdr:col>
      <xdr:colOff>352425</xdr:colOff>
      <xdr:row>89</xdr:row>
      <xdr:rowOff>95251</xdr:rowOff>
    </xdr:to>
    <xdr:pic>
      <xdr:nvPicPr>
        <xdr:cNvPr id="124807" name="Рисунок 75" descr="C:\Users\user\Desktop\АБФ\колесо\графика\100. пром колеса\сайт\площадка\50. категория серые пром кол площ пов с торм.jpg">
          <a:extLst>
            <a:ext uri="{FF2B5EF4-FFF2-40B4-BE49-F238E27FC236}">
              <a16:creationId xmlns:a16="http://schemas.microsoft.com/office/drawing/2014/main" id="{00000000-0008-0000-0000-000087E7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9525" y="10858500"/>
          <a:ext cx="13906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835</xdr:row>
      <xdr:rowOff>45404</xdr:rowOff>
    </xdr:from>
    <xdr:to>
      <xdr:col>1</xdr:col>
      <xdr:colOff>342900</xdr:colOff>
      <xdr:row>838</xdr:row>
      <xdr:rowOff>112091</xdr:rowOff>
    </xdr:to>
    <xdr:pic>
      <xdr:nvPicPr>
        <xdr:cNvPr id="124808" name="Рисунок 76" descr="C:\Users\user\Desktop\АБФ\колесо\графика\240. мебельные\сайт\30. шар серая резина.jpg">
          <a:extLst>
            <a:ext uri="{FF2B5EF4-FFF2-40B4-BE49-F238E27FC236}">
              <a16:creationId xmlns:a16="http://schemas.microsoft.com/office/drawing/2014/main" id="{00000000-0008-0000-0000-000088E7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0" y="114094392"/>
          <a:ext cx="1418665" cy="7121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</xdr:colOff>
      <xdr:row>633</xdr:row>
      <xdr:rowOff>9525</xdr:rowOff>
    </xdr:from>
    <xdr:to>
      <xdr:col>1</xdr:col>
      <xdr:colOff>361950</xdr:colOff>
      <xdr:row>636</xdr:row>
      <xdr:rowOff>76195</xdr:rowOff>
    </xdr:to>
    <xdr:pic>
      <xdr:nvPicPr>
        <xdr:cNvPr id="124809" name="Рисунок 77" descr="C:\Users\user\Desktop\АБФ\колесо\графика\200. нейлон колеса\сайт\10. пов.jpg">
          <a:extLst>
            <a:ext uri="{FF2B5EF4-FFF2-40B4-BE49-F238E27FC236}">
              <a16:creationId xmlns:a16="http://schemas.microsoft.com/office/drawing/2014/main" id="{00000000-0008-0000-0000-000089E7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19050" y="78981300"/>
          <a:ext cx="13906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509</xdr:row>
      <xdr:rowOff>30255</xdr:rowOff>
    </xdr:from>
    <xdr:to>
      <xdr:col>1</xdr:col>
      <xdr:colOff>342900</xdr:colOff>
      <xdr:row>512</xdr:row>
      <xdr:rowOff>96925</xdr:rowOff>
    </xdr:to>
    <xdr:pic>
      <xdr:nvPicPr>
        <xdr:cNvPr id="124810" name="Рисунок 78" descr="C:\Users\user\Desktop\АБФ\колесо\графика\180. полиуретан колеса\сайт\10. пов.jpg">
          <a:extLst>
            <a:ext uri="{FF2B5EF4-FFF2-40B4-BE49-F238E27FC236}">
              <a16:creationId xmlns:a16="http://schemas.microsoft.com/office/drawing/2014/main" id="{00000000-0008-0000-0000-00008AE7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0" y="96938726"/>
          <a:ext cx="1396253" cy="71661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434</xdr:row>
      <xdr:rowOff>19050</xdr:rowOff>
    </xdr:from>
    <xdr:to>
      <xdr:col>1</xdr:col>
      <xdr:colOff>342900</xdr:colOff>
      <xdr:row>437</xdr:row>
      <xdr:rowOff>85723</xdr:rowOff>
    </xdr:to>
    <xdr:pic>
      <xdr:nvPicPr>
        <xdr:cNvPr id="124811" name="Рисунок 79" descr="C:\Users\user\Desktop\АБФ\колесо\графика\160. чугунные колеса\сайт\резина\20. пов.jpg">
          <a:extLst>
            <a:ext uri="{FF2B5EF4-FFF2-40B4-BE49-F238E27FC236}">
              <a16:creationId xmlns:a16="http://schemas.microsoft.com/office/drawing/2014/main" id="{00000000-0008-0000-0000-00008BE7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0" y="62722125"/>
          <a:ext cx="13906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210</xdr:row>
      <xdr:rowOff>47625</xdr:rowOff>
    </xdr:from>
    <xdr:to>
      <xdr:col>1</xdr:col>
      <xdr:colOff>342900</xdr:colOff>
      <xdr:row>213</xdr:row>
      <xdr:rowOff>114300</xdr:rowOff>
    </xdr:to>
    <xdr:pic>
      <xdr:nvPicPr>
        <xdr:cNvPr id="124812" name="Рисунок 83" descr="камеры">
          <a:extLst>
            <a:ext uri="{FF2B5EF4-FFF2-40B4-BE49-F238E27FC236}">
              <a16:creationId xmlns:a16="http://schemas.microsoft.com/office/drawing/2014/main" id="{00000000-0008-0000-0000-00008CE7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0" y="31165800"/>
          <a:ext cx="13906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333</xdr:row>
      <xdr:rowOff>180975</xdr:rowOff>
    </xdr:from>
    <xdr:to>
      <xdr:col>1</xdr:col>
      <xdr:colOff>342900</xdr:colOff>
      <xdr:row>337</xdr:row>
      <xdr:rowOff>66675</xdr:rowOff>
    </xdr:to>
    <xdr:pic>
      <xdr:nvPicPr>
        <xdr:cNvPr id="124813" name="Рисунок 84" descr="30">
          <a:extLst>
            <a:ext uri="{FF2B5EF4-FFF2-40B4-BE49-F238E27FC236}">
              <a16:creationId xmlns:a16="http://schemas.microsoft.com/office/drawing/2014/main" id="{00000000-0008-0000-0000-00008DE7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0" y="50187225"/>
          <a:ext cx="139065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324</xdr:row>
      <xdr:rowOff>28575</xdr:rowOff>
    </xdr:from>
    <xdr:to>
      <xdr:col>1</xdr:col>
      <xdr:colOff>371475</xdr:colOff>
      <xdr:row>327</xdr:row>
      <xdr:rowOff>95250</xdr:rowOff>
    </xdr:to>
    <xdr:pic>
      <xdr:nvPicPr>
        <xdr:cNvPr id="124814" name="Рисунок 85" descr="10">
          <a:extLst>
            <a:ext uri="{FF2B5EF4-FFF2-40B4-BE49-F238E27FC236}">
              <a16:creationId xmlns:a16="http://schemas.microsoft.com/office/drawing/2014/main" id="{00000000-0008-0000-0000-00008EE7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28575" y="48148875"/>
          <a:ext cx="13906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402</xdr:row>
      <xdr:rowOff>126630</xdr:rowOff>
    </xdr:from>
    <xdr:to>
      <xdr:col>1</xdr:col>
      <xdr:colOff>342900</xdr:colOff>
      <xdr:row>405</xdr:row>
      <xdr:rowOff>193305</xdr:rowOff>
    </xdr:to>
    <xdr:pic>
      <xdr:nvPicPr>
        <xdr:cNvPr id="124815" name="Рисунок 86" descr="60">
          <a:extLst>
            <a:ext uri="{FF2B5EF4-FFF2-40B4-BE49-F238E27FC236}">
              <a16:creationId xmlns:a16="http://schemas.microsoft.com/office/drawing/2014/main" id="{00000000-0008-0000-0000-00008FE7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0" y="69692748"/>
          <a:ext cx="1418665" cy="7121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394</xdr:row>
      <xdr:rowOff>136704</xdr:rowOff>
    </xdr:from>
    <xdr:to>
      <xdr:col>1</xdr:col>
      <xdr:colOff>342900</xdr:colOff>
      <xdr:row>398</xdr:row>
      <xdr:rowOff>6155</xdr:rowOff>
    </xdr:to>
    <xdr:pic>
      <xdr:nvPicPr>
        <xdr:cNvPr id="124816" name="Рисунок 87" descr="пов - болт">
          <a:extLst>
            <a:ext uri="{FF2B5EF4-FFF2-40B4-BE49-F238E27FC236}">
              <a16:creationId xmlns:a16="http://schemas.microsoft.com/office/drawing/2014/main" id="{00000000-0008-0000-0000-000090E7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0" y="68089175"/>
          <a:ext cx="1418665" cy="7121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645</xdr:row>
      <xdr:rowOff>19050</xdr:rowOff>
    </xdr:from>
    <xdr:to>
      <xdr:col>1</xdr:col>
      <xdr:colOff>371475</xdr:colOff>
      <xdr:row>648</xdr:row>
      <xdr:rowOff>85725</xdr:rowOff>
    </xdr:to>
    <xdr:pic>
      <xdr:nvPicPr>
        <xdr:cNvPr id="124817" name="Рисунок 88" descr="30">
          <a:extLst>
            <a:ext uri="{FF2B5EF4-FFF2-40B4-BE49-F238E27FC236}">
              <a16:creationId xmlns:a16="http://schemas.microsoft.com/office/drawing/2014/main" id="{00000000-0008-0000-0000-000091E7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28575" y="81467325"/>
          <a:ext cx="13906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746</xdr:row>
      <xdr:rowOff>44902</xdr:rowOff>
    </xdr:from>
    <xdr:to>
      <xdr:col>1</xdr:col>
      <xdr:colOff>342900</xdr:colOff>
      <xdr:row>749</xdr:row>
      <xdr:rowOff>171448</xdr:rowOff>
    </xdr:to>
    <xdr:pic>
      <xdr:nvPicPr>
        <xdr:cNvPr id="124820" name="Рисунок 92" descr="6">
          <a:extLst>
            <a:ext uri="{FF2B5EF4-FFF2-40B4-BE49-F238E27FC236}">
              <a16:creationId xmlns:a16="http://schemas.microsoft.com/office/drawing/2014/main" id="{00000000-0008-0000-0000-000094E7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0" y="133231616"/>
          <a:ext cx="1420586" cy="7034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740</xdr:row>
      <xdr:rowOff>333375</xdr:rowOff>
    </xdr:from>
    <xdr:to>
      <xdr:col>1</xdr:col>
      <xdr:colOff>342900</xdr:colOff>
      <xdr:row>744</xdr:row>
      <xdr:rowOff>66675</xdr:rowOff>
    </xdr:to>
    <xdr:pic>
      <xdr:nvPicPr>
        <xdr:cNvPr id="124821" name="Рисунок 93" descr="4">
          <a:extLst>
            <a:ext uri="{FF2B5EF4-FFF2-40B4-BE49-F238E27FC236}">
              <a16:creationId xmlns:a16="http://schemas.microsoft.com/office/drawing/2014/main" id="{00000000-0008-0000-0000-000095E7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/>
        <a:srcRect/>
        <a:stretch>
          <a:fillRect/>
        </a:stretch>
      </xdr:blipFill>
      <xdr:spPr bwMode="auto">
        <a:xfrm>
          <a:off x="0" y="132094061"/>
          <a:ext cx="1420586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885</xdr:row>
      <xdr:rowOff>45385</xdr:rowOff>
    </xdr:from>
    <xdr:to>
      <xdr:col>1</xdr:col>
      <xdr:colOff>342900</xdr:colOff>
      <xdr:row>888</xdr:row>
      <xdr:rowOff>112061</xdr:rowOff>
    </xdr:to>
    <xdr:pic>
      <xdr:nvPicPr>
        <xdr:cNvPr id="124822" name="Рисунок 94" descr="140">
          <a:extLst>
            <a:ext uri="{FF2B5EF4-FFF2-40B4-BE49-F238E27FC236}">
              <a16:creationId xmlns:a16="http://schemas.microsoft.com/office/drawing/2014/main" id="{00000000-0008-0000-0000-000096E7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>
          <a:off x="0" y="141185714"/>
          <a:ext cx="1418665" cy="7121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879</xdr:row>
      <xdr:rowOff>54350</xdr:rowOff>
    </xdr:from>
    <xdr:to>
      <xdr:col>1</xdr:col>
      <xdr:colOff>342900</xdr:colOff>
      <xdr:row>882</xdr:row>
      <xdr:rowOff>121025</xdr:rowOff>
    </xdr:to>
    <xdr:pic>
      <xdr:nvPicPr>
        <xdr:cNvPr id="124823" name="Рисунок 95" descr="120">
          <a:extLst>
            <a:ext uri="{FF2B5EF4-FFF2-40B4-BE49-F238E27FC236}">
              <a16:creationId xmlns:a16="http://schemas.microsoft.com/office/drawing/2014/main" id="{00000000-0008-0000-0000-000097E7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/>
        <a:srcRect/>
        <a:stretch>
          <a:fillRect/>
        </a:stretch>
      </xdr:blipFill>
      <xdr:spPr bwMode="auto">
        <a:xfrm>
          <a:off x="0" y="139975479"/>
          <a:ext cx="1418665" cy="7121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891</xdr:row>
      <xdr:rowOff>28016</xdr:rowOff>
    </xdr:from>
    <xdr:to>
      <xdr:col>1</xdr:col>
      <xdr:colOff>342900</xdr:colOff>
      <xdr:row>894</xdr:row>
      <xdr:rowOff>102535</xdr:rowOff>
    </xdr:to>
    <xdr:pic>
      <xdr:nvPicPr>
        <xdr:cNvPr id="124824" name="Рисунок 96" descr="160">
          <a:extLst>
            <a:ext uri="{FF2B5EF4-FFF2-40B4-BE49-F238E27FC236}">
              <a16:creationId xmlns:a16="http://schemas.microsoft.com/office/drawing/2014/main" id="{00000000-0008-0000-0000-000098E7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/>
        <a:srcRect/>
        <a:stretch>
          <a:fillRect/>
        </a:stretch>
      </xdr:blipFill>
      <xdr:spPr bwMode="auto">
        <a:xfrm>
          <a:off x="0" y="142387545"/>
          <a:ext cx="1418665" cy="71997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38100</xdr:colOff>
      <xdr:row>2</xdr:row>
      <xdr:rowOff>57150</xdr:rowOff>
    </xdr:from>
    <xdr:to>
      <xdr:col>13</xdr:col>
      <xdr:colOff>581025</xdr:colOff>
      <xdr:row>4</xdr:row>
      <xdr:rowOff>38101</xdr:rowOff>
    </xdr:to>
    <xdr:pic>
      <xdr:nvPicPr>
        <xdr:cNvPr id="124825" name="Рисунок 46" descr="C:\Users\user\Desktop\АБФ\колесо\графика\св-ва\33.png">
          <a:extLst>
            <a:ext uri="{FF2B5EF4-FFF2-40B4-BE49-F238E27FC236}">
              <a16:creationId xmlns:a16="http://schemas.microsoft.com/office/drawing/2014/main" id="{00000000-0008-0000-0000-000099E7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/>
        <a:srcRect/>
        <a:stretch>
          <a:fillRect/>
        </a:stretch>
      </xdr:blipFill>
      <xdr:spPr bwMode="auto">
        <a:xfrm>
          <a:off x="8058150" y="828675"/>
          <a:ext cx="542925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984</xdr:row>
      <xdr:rowOff>126996</xdr:rowOff>
    </xdr:from>
    <xdr:to>
      <xdr:col>1</xdr:col>
      <xdr:colOff>295275</xdr:colOff>
      <xdr:row>987</xdr:row>
      <xdr:rowOff>129123</xdr:rowOff>
    </xdr:to>
    <xdr:pic>
      <xdr:nvPicPr>
        <xdr:cNvPr id="124826" name="Рисунок 70" descr="C:\Users\user\Desktop\АБФ\ВСГ\графика\246. для покуп. тележек\сайт\60. для покуп. аппар.jpg">
          <a:extLst>
            <a:ext uri="{FF2B5EF4-FFF2-40B4-BE49-F238E27FC236}">
              <a16:creationId xmlns:a16="http://schemas.microsoft.com/office/drawing/2014/main" id="{00000000-0008-0000-0000-00009AE7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print"/>
        <a:srcRect/>
        <a:stretch>
          <a:fillRect/>
        </a:stretch>
      </xdr:blipFill>
      <xdr:spPr bwMode="auto">
        <a:xfrm>
          <a:off x="0" y="170366263"/>
          <a:ext cx="1370542" cy="7217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991</xdr:row>
      <xdr:rowOff>34926</xdr:rowOff>
    </xdr:from>
    <xdr:to>
      <xdr:col>1</xdr:col>
      <xdr:colOff>342900</xdr:colOff>
      <xdr:row>994</xdr:row>
      <xdr:rowOff>34920</xdr:rowOff>
    </xdr:to>
    <xdr:pic>
      <xdr:nvPicPr>
        <xdr:cNvPr id="124827" name="Рисунок 71" descr="C:\Users\user\Desktop\АБФ\ВСГ\графика\246. для покуп. тележек\сайт\55. для покуп.jpg">
          <a:extLst>
            <a:ext uri="{FF2B5EF4-FFF2-40B4-BE49-F238E27FC236}">
              <a16:creationId xmlns:a16="http://schemas.microsoft.com/office/drawing/2014/main" id="{00000000-0008-0000-0000-00009BE7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" cstate="print"/>
        <a:srcRect/>
        <a:stretch>
          <a:fillRect/>
        </a:stretch>
      </xdr:blipFill>
      <xdr:spPr bwMode="auto">
        <a:xfrm>
          <a:off x="0" y="171908259"/>
          <a:ext cx="1418167" cy="7196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965</xdr:row>
      <xdr:rowOff>240238</xdr:rowOff>
    </xdr:from>
    <xdr:to>
      <xdr:col>1</xdr:col>
      <xdr:colOff>333375</xdr:colOff>
      <xdr:row>969</xdr:row>
      <xdr:rowOff>45504</xdr:rowOff>
    </xdr:to>
    <xdr:pic>
      <xdr:nvPicPr>
        <xdr:cNvPr id="124828" name="Рисунок 72" descr="C:\Users\user\Desktop\АБФ\ВСГ\графика\246. для покуп. тележек\сайт\20. для трав. 4 болт кольцо копия.jpg">
          <a:extLst>
            <a:ext uri="{FF2B5EF4-FFF2-40B4-BE49-F238E27FC236}">
              <a16:creationId xmlns:a16="http://schemas.microsoft.com/office/drawing/2014/main" id="{00000000-0008-0000-0000-00009CE7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 bwMode="auto">
        <a:xfrm>
          <a:off x="0" y="165636571"/>
          <a:ext cx="1408642" cy="71966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994</xdr:row>
      <xdr:rowOff>97364</xdr:rowOff>
    </xdr:from>
    <xdr:to>
      <xdr:col>1</xdr:col>
      <xdr:colOff>342900</xdr:colOff>
      <xdr:row>997</xdr:row>
      <xdr:rowOff>103724</xdr:rowOff>
    </xdr:to>
    <xdr:pic>
      <xdr:nvPicPr>
        <xdr:cNvPr id="124829" name="Рисунок 73" descr="C:\Users\user\Desktop\АБФ\ВСГ\графика\246. для покуп. тележек\сайт\30. для трав.jpg">
          <a:extLst>
            <a:ext uri="{FF2B5EF4-FFF2-40B4-BE49-F238E27FC236}">
              <a16:creationId xmlns:a16="http://schemas.microsoft.com/office/drawing/2014/main" id="{00000000-0008-0000-0000-00009DE7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" cstate="print"/>
        <a:srcRect/>
        <a:stretch>
          <a:fillRect/>
        </a:stretch>
      </xdr:blipFill>
      <xdr:spPr bwMode="auto">
        <a:xfrm>
          <a:off x="0" y="172690364"/>
          <a:ext cx="1418167" cy="72602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962</xdr:row>
      <xdr:rowOff>34711</xdr:rowOff>
    </xdr:from>
    <xdr:to>
      <xdr:col>1</xdr:col>
      <xdr:colOff>342900</xdr:colOff>
      <xdr:row>965</xdr:row>
      <xdr:rowOff>38099</xdr:rowOff>
    </xdr:to>
    <xdr:pic>
      <xdr:nvPicPr>
        <xdr:cNvPr id="124830" name="Рисунок 74" descr="C:\Users\user\Desktop\АБФ\ВСГ\графика\246. для покуп. тележек\сайт\45. для покуп.jpg">
          <a:extLst>
            <a:ext uri="{FF2B5EF4-FFF2-40B4-BE49-F238E27FC236}">
              <a16:creationId xmlns:a16="http://schemas.microsoft.com/office/drawing/2014/main" id="{00000000-0008-0000-0000-00009EE7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" cstate="print"/>
        <a:srcRect/>
        <a:stretch>
          <a:fillRect/>
        </a:stretch>
      </xdr:blipFill>
      <xdr:spPr bwMode="auto">
        <a:xfrm>
          <a:off x="0" y="164711378"/>
          <a:ext cx="1418167" cy="7230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969</xdr:row>
      <xdr:rowOff>212727</xdr:rowOff>
    </xdr:from>
    <xdr:to>
      <xdr:col>1</xdr:col>
      <xdr:colOff>342900</xdr:colOff>
      <xdr:row>973</xdr:row>
      <xdr:rowOff>17996</xdr:rowOff>
    </xdr:to>
    <xdr:pic>
      <xdr:nvPicPr>
        <xdr:cNvPr id="124831" name="Рисунок 75" descr="C:\Users\user\Desktop\АБФ\ВСГ\графика\246. для покуп. тележек\сайт\40. для трав.jpg">
          <a:extLst>
            <a:ext uri="{FF2B5EF4-FFF2-40B4-BE49-F238E27FC236}">
              <a16:creationId xmlns:a16="http://schemas.microsoft.com/office/drawing/2014/main" id="{00000000-0008-0000-0000-00009FE7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" cstate="print"/>
        <a:srcRect/>
        <a:stretch>
          <a:fillRect/>
        </a:stretch>
      </xdr:blipFill>
      <xdr:spPr bwMode="auto">
        <a:xfrm>
          <a:off x="0" y="166523460"/>
          <a:ext cx="1418167" cy="7196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997</xdr:row>
      <xdr:rowOff>173564</xdr:rowOff>
    </xdr:from>
    <xdr:to>
      <xdr:col>1</xdr:col>
      <xdr:colOff>342900</xdr:colOff>
      <xdr:row>1001</xdr:row>
      <xdr:rowOff>610</xdr:rowOff>
    </xdr:to>
    <xdr:pic>
      <xdr:nvPicPr>
        <xdr:cNvPr id="124832" name="Рисунок 76" descr="C:\Users\user\Desktop\АБФ\ВСГ\графика\246. для покуп. тележек\сайт\35. для трав.jpg">
          <a:extLst>
            <a:ext uri="{FF2B5EF4-FFF2-40B4-BE49-F238E27FC236}">
              <a16:creationId xmlns:a16="http://schemas.microsoft.com/office/drawing/2014/main" id="{00000000-0008-0000-0000-0000A0E7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" cstate="print"/>
        <a:srcRect/>
        <a:stretch>
          <a:fillRect/>
        </a:stretch>
      </xdr:blipFill>
      <xdr:spPr bwMode="auto">
        <a:xfrm>
          <a:off x="0" y="173486231"/>
          <a:ext cx="1418167" cy="72601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981</xdr:row>
      <xdr:rowOff>136525</xdr:rowOff>
    </xdr:from>
    <xdr:to>
      <xdr:col>1</xdr:col>
      <xdr:colOff>342900</xdr:colOff>
      <xdr:row>984</xdr:row>
      <xdr:rowOff>136531</xdr:rowOff>
    </xdr:to>
    <xdr:pic>
      <xdr:nvPicPr>
        <xdr:cNvPr id="124833" name="Рисунок 77" descr="C:\Users\user\Desktop\АБФ\ВСГ\графика\246. для покуп. тележек\сайт\50. для покуп.jpg">
          <a:extLst>
            <a:ext uri="{FF2B5EF4-FFF2-40B4-BE49-F238E27FC236}">
              <a16:creationId xmlns:a16="http://schemas.microsoft.com/office/drawing/2014/main" id="{00000000-0008-0000-0000-0000A1E7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" cstate="print"/>
        <a:srcRect/>
        <a:stretch>
          <a:fillRect/>
        </a:stretch>
      </xdr:blipFill>
      <xdr:spPr bwMode="auto">
        <a:xfrm>
          <a:off x="0" y="169656125"/>
          <a:ext cx="1418167" cy="71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987</xdr:row>
      <xdr:rowOff>161924</xdr:rowOff>
    </xdr:from>
    <xdr:to>
      <xdr:col>1</xdr:col>
      <xdr:colOff>342900</xdr:colOff>
      <xdr:row>990</xdr:row>
      <xdr:rowOff>162974</xdr:rowOff>
    </xdr:to>
    <xdr:pic>
      <xdr:nvPicPr>
        <xdr:cNvPr id="124834" name="Рисунок 78" descr="C:\Users\user\Desktop\АБФ\ВСГ\графика\246. для покуп. тележек\сайт\65. для покуп. аппар.jpg">
          <a:extLst>
            <a:ext uri="{FF2B5EF4-FFF2-40B4-BE49-F238E27FC236}">
              <a16:creationId xmlns:a16="http://schemas.microsoft.com/office/drawing/2014/main" id="{00000000-0008-0000-0000-0000A2E7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" cstate="print"/>
        <a:srcRect/>
        <a:stretch>
          <a:fillRect/>
        </a:stretch>
      </xdr:blipFill>
      <xdr:spPr bwMode="auto">
        <a:xfrm>
          <a:off x="0" y="171120857"/>
          <a:ext cx="1418167" cy="72071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66675</xdr:colOff>
      <xdr:row>3</xdr:row>
      <xdr:rowOff>9525</xdr:rowOff>
    </xdr:from>
    <xdr:to>
      <xdr:col>7</xdr:col>
      <xdr:colOff>504825</xdr:colOff>
      <xdr:row>4</xdr:row>
      <xdr:rowOff>1059</xdr:rowOff>
    </xdr:to>
    <xdr:pic>
      <xdr:nvPicPr>
        <xdr:cNvPr id="124835" name="Рисунок 87" descr="D:\АБФ\ВСГ\графика\1000. прочее\св-ва\new.png">
          <a:extLst>
            <a:ext uri="{FF2B5EF4-FFF2-40B4-BE49-F238E27FC236}">
              <a16:creationId xmlns:a16="http://schemas.microsoft.com/office/drawing/2014/main" id="{00000000-0008-0000-0000-0000A3E7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" cstate="print"/>
        <a:srcRect/>
        <a:stretch>
          <a:fillRect/>
        </a:stretch>
      </xdr:blipFill>
      <xdr:spPr bwMode="auto">
        <a:xfrm>
          <a:off x="4543425" y="866775"/>
          <a:ext cx="438150" cy="457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19050</xdr:colOff>
      <xdr:row>255</xdr:row>
      <xdr:rowOff>85725</xdr:rowOff>
    </xdr:from>
    <xdr:to>
      <xdr:col>9</xdr:col>
      <xdr:colOff>390525</xdr:colOff>
      <xdr:row>261</xdr:row>
      <xdr:rowOff>171450</xdr:rowOff>
    </xdr:to>
    <xdr:pic>
      <xdr:nvPicPr>
        <xdr:cNvPr id="124836" name="Рисунок 86" descr="литые пластик">
          <a:extLst>
            <a:ext uri="{FF2B5EF4-FFF2-40B4-BE49-F238E27FC236}">
              <a16:creationId xmlns:a16="http://schemas.microsoft.com/office/drawing/2014/main" id="{00000000-0008-0000-0000-0000A4E7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" cstate="print"/>
        <a:srcRect/>
        <a:stretch>
          <a:fillRect/>
        </a:stretch>
      </xdr:blipFill>
      <xdr:spPr bwMode="auto">
        <a:xfrm>
          <a:off x="1447800" y="38319075"/>
          <a:ext cx="4572000" cy="1571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241</xdr:row>
      <xdr:rowOff>57150</xdr:rowOff>
    </xdr:from>
    <xdr:to>
      <xdr:col>9</xdr:col>
      <xdr:colOff>330199</xdr:colOff>
      <xdr:row>247</xdr:row>
      <xdr:rowOff>152405</xdr:rowOff>
    </xdr:to>
    <xdr:pic>
      <xdr:nvPicPr>
        <xdr:cNvPr id="124837" name="Рисунок 85" descr="D:\АБФ\ВСГ\графика\120. колеса для тачек\пульс, тиу, близко\140. литые сталь\литые сталь.jpg">
          <a:extLst>
            <a:ext uri="{FF2B5EF4-FFF2-40B4-BE49-F238E27FC236}">
              <a16:creationId xmlns:a16="http://schemas.microsoft.com/office/drawing/2014/main" id="{00000000-0008-0000-0000-0000A5E7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/>
        <a:srcRect/>
        <a:stretch>
          <a:fillRect/>
        </a:stretch>
      </xdr:blipFill>
      <xdr:spPr bwMode="auto">
        <a:xfrm>
          <a:off x="1428750" y="34509075"/>
          <a:ext cx="4581525" cy="1581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</xdr:colOff>
      <xdr:row>352</xdr:row>
      <xdr:rowOff>51860</xdr:rowOff>
    </xdr:from>
    <xdr:to>
      <xdr:col>1</xdr:col>
      <xdr:colOff>352425</xdr:colOff>
      <xdr:row>355</xdr:row>
      <xdr:rowOff>118538</xdr:rowOff>
    </xdr:to>
    <xdr:pic>
      <xdr:nvPicPr>
        <xdr:cNvPr id="124838" name="Рисунок 85" descr="D:\АБФ\ВСГ\графика\140. аппаратные колеса\сайт\площадка\50. пов торм.jpg">
          <a:extLst>
            <a:ext uri="{FF2B5EF4-FFF2-40B4-BE49-F238E27FC236}">
              <a16:creationId xmlns:a16="http://schemas.microsoft.com/office/drawing/2014/main" id="{00000000-0008-0000-0000-0000A6E7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" cstate="print"/>
        <a:srcRect/>
        <a:stretch>
          <a:fillRect/>
        </a:stretch>
      </xdr:blipFill>
      <xdr:spPr bwMode="auto">
        <a:xfrm>
          <a:off x="9525" y="66168060"/>
          <a:ext cx="1418167" cy="7101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162</xdr:row>
      <xdr:rowOff>95250</xdr:rowOff>
    </xdr:from>
    <xdr:to>
      <xdr:col>9</xdr:col>
      <xdr:colOff>330199</xdr:colOff>
      <xdr:row>168</xdr:row>
      <xdr:rowOff>171451</xdr:rowOff>
    </xdr:to>
    <xdr:pic>
      <xdr:nvPicPr>
        <xdr:cNvPr id="124839" name="Рисунок 85" descr="D:\АБФ\ВСГ\графика\120. колеса для тачек\пульс, тиу, близко\100. пневматические пластик\пневматические пластик.jpg">
          <a:extLst>
            <a:ext uri="{FF2B5EF4-FFF2-40B4-BE49-F238E27FC236}">
              <a16:creationId xmlns:a16="http://schemas.microsoft.com/office/drawing/2014/main" id="{00000000-0008-0000-0000-0000A7E7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" cstate="print"/>
        <a:srcRect/>
        <a:stretch>
          <a:fillRect/>
        </a:stretch>
      </xdr:blipFill>
      <xdr:spPr bwMode="auto">
        <a:xfrm>
          <a:off x="1438275" y="21135975"/>
          <a:ext cx="4572000" cy="1562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91</xdr:row>
      <xdr:rowOff>19050</xdr:rowOff>
    </xdr:from>
    <xdr:to>
      <xdr:col>1</xdr:col>
      <xdr:colOff>342900</xdr:colOff>
      <xdr:row>94</xdr:row>
      <xdr:rowOff>114300</xdr:rowOff>
    </xdr:to>
    <xdr:pic>
      <xdr:nvPicPr>
        <xdr:cNvPr id="124840" name="Рисунок 85" descr="D:\АБФ\ВСГ\графика\100. пром колеса\сайт\усиленные\20. усил пром площ.jpg">
          <a:extLst>
            <a:ext uri="{FF2B5EF4-FFF2-40B4-BE49-F238E27FC236}">
              <a16:creationId xmlns:a16="http://schemas.microsoft.com/office/drawing/2014/main" id="{00000000-0008-0000-0000-0000A8E7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" cstate="print"/>
        <a:srcRect/>
        <a:stretch>
          <a:fillRect/>
        </a:stretch>
      </xdr:blipFill>
      <xdr:spPr bwMode="auto">
        <a:xfrm>
          <a:off x="0" y="11877675"/>
          <a:ext cx="139065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105</xdr:row>
      <xdr:rowOff>19050</xdr:rowOff>
    </xdr:from>
    <xdr:to>
      <xdr:col>1</xdr:col>
      <xdr:colOff>342900</xdr:colOff>
      <xdr:row>108</xdr:row>
      <xdr:rowOff>114300</xdr:rowOff>
    </xdr:to>
    <xdr:pic>
      <xdr:nvPicPr>
        <xdr:cNvPr id="124841" name="Рисунок 86" descr="D:\АБФ\ВСГ\графика\100. пром колеса\сайт\усиленные\60. усил пром площ тормоз.jpg">
          <a:extLst>
            <a:ext uri="{FF2B5EF4-FFF2-40B4-BE49-F238E27FC236}">
              <a16:creationId xmlns:a16="http://schemas.microsoft.com/office/drawing/2014/main" id="{00000000-0008-0000-0000-0000A9E7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" cstate="print"/>
        <a:srcRect/>
        <a:stretch>
          <a:fillRect/>
        </a:stretch>
      </xdr:blipFill>
      <xdr:spPr bwMode="auto">
        <a:xfrm>
          <a:off x="0" y="14658975"/>
          <a:ext cx="139065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</xdr:colOff>
      <xdr:row>98</xdr:row>
      <xdr:rowOff>19050</xdr:rowOff>
    </xdr:from>
    <xdr:to>
      <xdr:col>1</xdr:col>
      <xdr:colOff>352425</xdr:colOff>
      <xdr:row>101</xdr:row>
      <xdr:rowOff>114300</xdr:rowOff>
    </xdr:to>
    <xdr:pic>
      <xdr:nvPicPr>
        <xdr:cNvPr id="124842" name="Рисунок 87" descr="D:\АБФ\ВСГ\графика\100. пром колеса\сайт\усиленные\40. усил пром площ непов.jpg">
          <a:extLst>
            <a:ext uri="{FF2B5EF4-FFF2-40B4-BE49-F238E27FC236}">
              <a16:creationId xmlns:a16="http://schemas.microsoft.com/office/drawing/2014/main" id="{00000000-0008-0000-0000-0000AAE7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" cstate="print"/>
        <a:srcRect/>
        <a:stretch>
          <a:fillRect/>
        </a:stretch>
      </xdr:blipFill>
      <xdr:spPr bwMode="auto">
        <a:xfrm>
          <a:off x="9525" y="13268325"/>
          <a:ext cx="139065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501</xdr:row>
      <xdr:rowOff>19050</xdr:rowOff>
    </xdr:from>
    <xdr:to>
      <xdr:col>1</xdr:col>
      <xdr:colOff>333375</xdr:colOff>
      <xdr:row>504</xdr:row>
      <xdr:rowOff>85718</xdr:rowOff>
    </xdr:to>
    <xdr:pic>
      <xdr:nvPicPr>
        <xdr:cNvPr id="124843" name="Рисунок 88" descr="D:\АБФ\ВСГ\графика\180. полиуретан колеса\сайт\05. без крепл.jpg">
          <a:extLst>
            <a:ext uri="{FF2B5EF4-FFF2-40B4-BE49-F238E27FC236}">
              <a16:creationId xmlns:a16="http://schemas.microsoft.com/office/drawing/2014/main" id="{00000000-0008-0000-0000-0000ABE7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" cstate="print"/>
        <a:srcRect/>
        <a:stretch>
          <a:fillRect/>
        </a:stretch>
      </xdr:blipFill>
      <xdr:spPr bwMode="auto">
        <a:xfrm>
          <a:off x="0" y="95280256"/>
          <a:ext cx="1386728" cy="71661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</xdr:colOff>
      <xdr:row>754</xdr:row>
      <xdr:rowOff>190500</xdr:rowOff>
    </xdr:from>
    <xdr:to>
      <xdr:col>1</xdr:col>
      <xdr:colOff>352425</xdr:colOff>
      <xdr:row>758</xdr:row>
      <xdr:rowOff>66674</xdr:rowOff>
    </xdr:to>
    <xdr:pic>
      <xdr:nvPicPr>
        <xdr:cNvPr id="124844" name="Рисунок 89" descr="D:\АБФ\ВСГ\графика\240. мебельные\сайт\10. обрез, штырь.jpg">
          <a:extLst>
            <a:ext uri="{FF2B5EF4-FFF2-40B4-BE49-F238E27FC236}">
              <a16:creationId xmlns:a16="http://schemas.microsoft.com/office/drawing/2014/main" id="{00000000-0008-0000-0000-0000ACE7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" cstate="print"/>
        <a:srcRect/>
        <a:stretch>
          <a:fillRect/>
        </a:stretch>
      </xdr:blipFill>
      <xdr:spPr bwMode="auto">
        <a:xfrm>
          <a:off x="9525" y="89744550"/>
          <a:ext cx="13906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751</xdr:row>
      <xdr:rowOff>34016</xdr:rowOff>
    </xdr:from>
    <xdr:to>
      <xdr:col>1</xdr:col>
      <xdr:colOff>342900</xdr:colOff>
      <xdr:row>754</xdr:row>
      <xdr:rowOff>100693</xdr:rowOff>
    </xdr:to>
    <xdr:pic>
      <xdr:nvPicPr>
        <xdr:cNvPr id="124845" name="Рисунок 90" descr="D:\АБФ\ВСГ\графика\240. мебельные\сайт\8. пластик Пбор.jpg">
          <a:extLst>
            <a:ext uri="{FF2B5EF4-FFF2-40B4-BE49-F238E27FC236}">
              <a16:creationId xmlns:a16="http://schemas.microsoft.com/office/drawing/2014/main" id="{00000000-0008-0000-0000-0000ADE7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" cstate="print"/>
        <a:srcRect/>
        <a:stretch>
          <a:fillRect/>
        </a:stretch>
      </xdr:blipFill>
      <xdr:spPr bwMode="auto">
        <a:xfrm>
          <a:off x="0" y="134243987"/>
          <a:ext cx="1420586" cy="6980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</xdr:colOff>
      <xdr:row>831</xdr:row>
      <xdr:rowOff>9525</xdr:rowOff>
    </xdr:from>
    <xdr:to>
      <xdr:col>1</xdr:col>
      <xdr:colOff>352425</xdr:colOff>
      <xdr:row>834</xdr:row>
      <xdr:rowOff>76209</xdr:rowOff>
    </xdr:to>
    <xdr:pic>
      <xdr:nvPicPr>
        <xdr:cNvPr id="124846" name="Рисунок 91" descr="D:\АБФ\ВСГ\графика\240. мебельные\сайт\20. сдвоенные серая резина тормоз.jpg">
          <a:extLst>
            <a:ext uri="{FF2B5EF4-FFF2-40B4-BE49-F238E27FC236}">
              <a16:creationId xmlns:a16="http://schemas.microsoft.com/office/drawing/2014/main" id="{00000000-0008-0000-0000-0000AEE7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" cstate="print"/>
        <a:srcRect/>
        <a:stretch>
          <a:fillRect/>
        </a:stretch>
      </xdr:blipFill>
      <xdr:spPr bwMode="auto">
        <a:xfrm>
          <a:off x="9525" y="92468700"/>
          <a:ext cx="13906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</xdr:colOff>
      <xdr:row>937</xdr:row>
      <xdr:rowOff>304800</xdr:rowOff>
    </xdr:from>
    <xdr:to>
      <xdr:col>1</xdr:col>
      <xdr:colOff>352425</xdr:colOff>
      <xdr:row>941</xdr:row>
      <xdr:rowOff>28568</xdr:rowOff>
    </xdr:to>
    <xdr:pic>
      <xdr:nvPicPr>
        <xdr:cNvPr id="124847" name="Рисунок 92" descr="D:\АБФ\ВСГ\графика\245. спец. колеса\сайт\20. трехколесный блок.jpg">
          <a:extLst>
            <a:ext uri="{FF2B5EF4-FFF2-40B4-BE49-F238E27FC236}">
              <a16:creationId xmlns:a16="http://schemas.microsoft.com/office/drawing/2014/main" id="{00000000-0008-0000-0000-0000AFE7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" cstate="print"/>
        <a:srcRect/>
        <a:stretch>
          <a:fillRect/>
        </a:stretch>
      </xdr:blipFill>
      <xdr:spPr bwMode="auto">
        <a:xfrm>
          <a:off x="9525" y="110747175"/>
          <a:ext cx="13906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304</xdr:row>
      <xdr:rowOff>38660</xdr:rowOff>
    </xdr:from>
    <xdr:to>
      <xdr:col>1</xdr:col>
      <xdr:colOff>342900</xdr:colOff>
      <xdr:row>307</xdr:row>
      <xdr:rowOff>105333</xdr:rowOff>
    </xdr:to>
    <xdr:pic>
      <xdr:nvPicPr>
        <xdr:cNvPr id="124848" name="Рисунок 94" descr="D:\АБФ\ВСГ\графика\125. для гидр. тележек\сайт\20. колесо полиуретан.jpg">
          <a:extLst>
            <a:ext uri="{FF2B5EF4-FFF2-40B4-BE49-F238E27FC236}">
              <a16:creationId xmlns:a16="http://schemas.microsoft.com/office/drawing/2014/main" id="{00000000-0008-0000-0000-0000B0E7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" cstate="print"/>
        <a:srcRect/>
        <a:stretch>
          <a:fillRect/>
        </a:stretch>
      </xdr:blipFill>
      <xdr:spPr bwMode="auto">
        <a:xfrm>
          <a:off x="0" y="53593813"/>
          <a:ext cx="1418665" cy="7121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328</xdr:row>
      <xdr:rowOff>190500</xdr:rowOff>
    </xdr:from>
    <xdr:to>
      <xdr:col>1</xdr:col>
      <xdr:colOff>342900</xdr:colOff>
      <xdr:row>332</xdr:row>
      <xdr:rowOff>66674</xdr:rowOff>
    </xdr:to>
    <xdr:pic>
      <xdr:nvPicPr>
        <xdr:cNvPr id="124850" name="Рисунок 95" descr="D:\АБФ\ВСГ\графика\125. для гидр. тележек\сайт\25. колесо нейлон.jpg">
          <a:extLst>
            <a:ext uri="{FF2B5EF4-FFF2-40B4-BE49-F238E27FC236}">
              <a16:creationId xmlns:a16="http://schemas.microsoft.com/office/drawing/2014/main" id="{00000000-0008-0000-0000-0000B2E7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" cstate="print"/>
        <a:srcRect/>
        <a:stretch>
          <a:fillRect/>
        </a:stretch>
      </xdr:blipFill>
      <xdr:spPr bwMode="auto">
        <a:xfrm>
          <a:off x="0" y="49158525"/>
          <a:ext cx="13906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</xdr:colOff>
      <xdr:row>317</xdr:row>
      <xdr:rowOff>39446</xdr:rowOff>
    </xdr:from>
    <xdr:to>
      <xdr:col>1</xdr:col>
      <xdr:colOff>352425</xdr:colOff>
      <xdr:row>320</xdr:row>
      <xdr:rowOff>102534</xdr:rowOff>
    </xdr:to>
    <xdr:pic>
      <xdr:nvPicPr>
        <xdr:cNvPr id="124851" name="Рисунок 96" descr="D:\АБФ\ВСГ\графика\125. для гидр. тележек\сайт\22. колесо полиуретан.jpg">
          <a:extLst>
            <a:ext uri="{FF2B5EF4-FFF2-40B4-BE49-F238E27FC236}">
              <a16:creationId xmlns:a16="http://schemas.microsoft.com/office/drawing/2014/main" id="{00000000-0008-0000-0000-0000B3E7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" cstate="print"/>
        <a:srcRect/>
        <a:stretch>
          <a:fillRect/>
        </a:stretch>
      </xdr:blipFill>
      <xdr:spPr bwMode="auto">
        <a:xfrm>
          <a:off x="9525" y="56248152"/>
          <a:ext cx="1418665" cy="7085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653</xdr:row>
      <xdr:rowOff>89661</xdr:rowOff>
    </xdr:from>
    <xdr:to>
      <xdr:col>1</xdr:col>
      <xdr:colOff>342900</xdr:colOff>
      <xdr:row>656</xdr:row>
      <xdr:rowOff>156329</xdr:rowOff>
    </xdr:to>
    <xdr:pic>
      <xdr:nvPicPr>
        <xdr:cNvPr id="124852" name="Рисунок 95" descr="D:\АБФ\ВСГ\графика\200. нейлон колеса\сайт\50. непов.jpg">
          <a:extLst>
            <a:ext uri="{FF2B5EF4-FFF2-40B4-BE49-F238E27FC236}">
              <a16:creationId xmlns:a16="http://schemas.microsoft.com/office/drawing/2014/main" id="{00000000-0008-0000-0000-0000B4E7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" cstate="print"/>
        <a:srcRect/>
        <a:stretch>
          <a:fillRect/>
        </a:stretch>
      </xdr:blipFill>
      <xdr:spPr bwMode="auto">
        <a:xfrm>
          <a:off x="0" y="102932767"/>
          <a:ext cx="1418665" cy="7121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</xdr:colOff>
      <xdr:row>650</xdr:row>
      <xdr:rowOff>39780</xdr:rowOff>
    </xdr:from>
    <xdr:to>
      <xdr:col>1</xdr:col>
      <xdr:colOff>352425</xdr:colOff>
      <xdr:row>653</xdr:row>
      <xdr:rowOff>115979</xdr:rowOff>
    </xdr:to>
    <xdr:pic>
      <xdr:nvPicPr>
        <xdr:cNvPr id="124853" name="Рисунок 96" descr="D:\АБФ\ВСГ\графика\200. нейлон колеса\сайт\40. пов.jpg">
          <a:extLst>
            <a:ext uri="{FF2B5EF4-FFF2-40B4-BE49-F238E27FC236}">
              <a16:creationId xmlns:a16="http://schemas.microsoft.com/office/drawing/2014/main" id="{00000000-0008-0000-0000-0000B5E7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" cstate="print"/>
        <a:srcRect/>
        <a:stretch>
          <a:fillRect/>
        </a:stretch>
      </xdr:blipFill>
      <xdr:spPr bwMode="auto">
        <a:xfrm>
          <a:off x="9525" y="102255356"/>
          <a:ext cx="1418665" cy="7037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946</xdr:row>
      <xdr:rowOff>19050</xdr:rowOff>
    </xdr:from>
    <xdr:to>
      <xdr:col>1</xdr:col>
      <xdr:colOff>342900</xdr:colOff>
      <xdr:row>949</xdr:row>
      <xdr:rowOff>85723</xdr:rowOff>
    </xdr:to>
    <xdr:pic>
      <xdr:nvPicPr>
        <xdr:cNvPr id="124854" name="Рисунок 97" descr="D:\АБФ\ВСГ\графика\245. спец. колеса\сайт\фикс. опоры\20. фикс. опоры.jpg">
          <a:extLst>
            <a:ext uri="{FF2B5EF4-FFF2-40B4-BE49-F238E27FC236}">
              <a16:creationId xmlns:a16="http://schemas.microsoft.com/office/drawing/2014/main" id="{00000000-0008-0000-0000-0000B6E7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" cstate="print"/>
        <a:srcRect/>
        <a:stretch>
          <a:fillRect/>
        </a:stretch>
      </xdr:blipFill>
      <xdr:spPr bwMode="auto">
        <a:xfrm>
          <a:off x="0" y="112499775"/>
          <a:ext cx="13906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941</xdr:row>
      <xdr:rowOff>133350</xdr:rowOff>
    </xdr:from>
    <xdr:to>
      <xdr:col>1</xdr:col>
      <xdr:colOff>342900</xdr:colOff>
      <xdr:row>945</xdr:row>
      <xdr:rowOff>9535</xdr:rowOff>
    </xdr:to>
    <xdr:pic>
      <xdr:nvPicPr>
        <xdr:cNvPr id="124855" name="Рисунок 98" descr="D:\АБФ\ВСГ\графика\245. спец. колеса\сайт\рег. опоры для станков\20. рег. опоры для станков.jpg">
          <a:extLst>
            <a:ext uri="{FF2B5EF4-FFF2-40B4-BE49-F238E27FC236}">
              <a16:creationId xmlns:a16="http://schemas.microsoft.com/office/drawing/2014/main" id="{00000000-0008-0000-0000-0000B7E7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" cstate="print"/>
        <a:srcRect/>
        <a:stretch>
          <a:fillRect/>
        </a:stretch>
      </xdr:blipFill>
      <xdr:spPr bwMode="auto">
        <a:xfrm>
          <a:off x="0" y="111566325"/>
          <a:ext cx="139065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32504</xdr:colOff>
      <xdr:row>932</xdr:row>
      <xdr:rowOff>206190</xdr:rowOff>
    </xdr:from>
    <xdr:to>
      <xdr:col>15</xdr:col>
      <xdr:colOff>1449</xdr:colOff>
      <xdr:row>936</xdr:row>
      <xdr:rowOff>31380</xdr:rowOff>
    </xdr:to>
    <xdr:pic>
      <xdr:nvPicPr>
        <xdr:cNvPr id="124858" name="Рисунок 101" descr="D:\АБФ\ВСГ\графика\242. для лодок\сайт\60. тележки для моторов.jpg">
          <a:extLst>
            <a:ext uri="{FF2B5EF4-FFF2-40B4-BE49-F238E27FC236}">
              <a16:creationId xmlns:a16="http://schemas.microsoft.com/office/drawing/2014/main" id="{00000000-0008-0000-0000-0000BAE7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print"/>
        <a:srcRect/>
        <a:stretch>
          <a:fillRect/>
        </a:stretch>
      </xdr:blipFill>
      <xdr:spPr bwMode="auto">
        <a:xfrm>
          <a:off x="7661469" y="144179366"/>
          <a:ext cx="1799665" cy="9009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225</xdr:row>
      <xdr:rowOff>47625</xdr:rowOff>
    </xdr:from>
    <xdr:to>
      <xdr:col>1</xdr:col>
      <xdr:colOff>342900</xdr:colOff>
      <xdr:row>228</xdr:row>
      <xdr:rowOff>114301</xdr:rowOff>
    </xdr:to>
    <xdr:pic>
      <xdr:nvPicPr>
        <xdr:cNvPr id="124867" name="Рисунок 108" descr="D:\АБФ\ВСГ\графика\120. колеса для тачек\сайт\65. покрышки.jpg">
          <a:extLst>
            <a:ext uri="{FF2B5EF4-FFF2-40B4-BE49-F238E27FC236}">
              <a16:creationId xmlns:a16="http://schemas.microsoft.com/office/drawing/2014/main" id="{00000000-0008-0000-0000-0000C3E7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" cstate="print"/>
        <a:srcRect/>
        <a:stretch>
          <a:fillRect/>
        </a:stretch>
      </xdr:blipFill>
      <xdr:spPr bwMode="auto">
        <a:xfrm>
          <a:off x="0" y="32804100"/>
          <a:ext cx="13906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124</xdr:row>
      <xdr:rowOff>10512</xdr:rowOff>
    </xdr:from>
    <xdr:to>
      <xdr:col>1</xdr:col>
      <xdr:colOff>365760</xdr:colOff>
      <xdr:row>127</xdr:row>
      <xdr:rowOff>120579</xdr:rowOff>
    </xdr:to>
    <xdr:pic>
      <xdr:nvPicPr>
        <xdr:cNvPr id="108" name="Рисунок 106" descr="D:\АБФ\ВСГ\графика\100. пром колеса\сайт\усиленные\65. для баков пов. 2.jpg">
          <a:extLst>
            <a:ext uri="{FF2B5EF4-FFF2-40B4-BE49-F238E27FC236}">
              <a16:creationId xmlns:a16="http://schemas.microsoft.com/office/drawing/2014/main" id="{00000000-0008-0000-0000-00006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714312"/>
          <a:ext cx="1441027" cy="73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127</xdr:row>
      <xdr:rowOff>138110</xdr:rowOff>
    </xdr:from>
    <xdr:to>
      <xdr:col>1</xdr:col>
      <xdr:colOff>365760</xdr:colOff>
      <xdr:row>131</xdr:row>
      <xdr:rowOff>6030</xdr:rowOff>
    </xdr:to>
    <xdr:pic>
      <xdr:nvPicPr>
        <xdr:cNvPr id="111" name="Рисунок 109" descr="D:\АБФ\ВСГ\графика\100. пром колеса\сайт\усиленные\65. для баков торм. 2.jpg">
          <a:extLst>
            <a:ext uri="{FF2B5EF4-FFF2-40B4-BE49-F238E27FC236}">
              <a16:creationId xmlns:a16="http://schemas.microsoft.com/office/drawing/2014/main" id="{00000000-0008-0000-0000-00006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468443"/>
          <a:ext cx="1441027" cy="74845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232</xdr:row>
      <xdr:rowOff>38100</xdr:rowOff>
    </xdr:from>
    <xdr:to>
      <xdr:col>1</xdr:col>
      <xdr:colOff>365760</xdr:colOff>
      <xdr:row>235</xdr:row>
      <xdr:rowOff>106680</xdr:rowOff>
    </xdr:to>
    <xdr:pic>
      <xdr:nvPicPr>
        <xdr:cNvPr id="112" name="Рисунок 119" descr="D:\АБФ\ВСГ\графика\120. колеса для тачек\сайт\67. мото.jpg">
          <a:extLst>
            <a:ext uri="{FF2B5EF4-FFF2-40B4-BE49-F238E27FC236}">
              <a16:creationId xmlns:a16="http://schemas.microsoft.com/office/drawing/2014/main" id="{00000000-0008-0000-0000-00007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6034980"/>
          <a:ext cx="1440180" cy="716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570</xdr:row>
      <xdr:rowOff>69727</xdr:rowOff>
    </xdr:from>
    <xdr:to>
      <xdr:col>1</xdr:col>
      <xdr:colOff>350520</xdr:colOff>
      <xdr:row>573</xdr:row>
      <xdr:rowOff>157582</xdr:rowOff>
    </xdr:to>
    <xdr:pic>
      <xdr:nvPicPr>
        <xdr:cNvPr id="115" name="Рисунок 95" descr="D:\АБФ\ВСГ\графика\180. полиуретан колеса\сайт\40. пов сверхбольшегруз.jpg">
          <a:extLst>
            <a:ext uri="{FF2B5EF4-FFF2-40B4-BE49-F238E27FC236}">
              <a16:creationId xmlns:a16="http://schemas.microsoft.com/office/drawing/2014/main" id="{00000000-0008-0000-0000-00007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0323527"/>
          <a:ext cx="1425787" cy="72285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619</xdr:row>
      <xdr:rowOff>38100</xdr:rowOff>
    </xdr:from>
    <xdr:to>
      <xdr:col>1</xdr:col>
      <xdr:colOff>365760</xdr:colOff>
      <xdr:row>622</xdr:row>
      <xdr:rowOff>106684</xdr:rowOff>
    </xdr:to>
    <xdr:pic>
      <xdr:nvPicPr>
        <xdr:cNvPr id="116" name="Рисунок 110" descr="D:\АБФ\ВСГ\графика\180. полиуретан колеса\сайт\60. торм. 2.jpg">
          <a:extLst>
            <a:ext uri="{FF2B5EF4-FFF2-40B4-BE49-F238E27FC236}">
              <a16:creationId xmlns:a16="http://schemas.microsoft.com/office/drawing/2014/main" id="{00000000-0008-0000-0000-00007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1721940"/>
          <a:ext cx="1440180" cy="716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574</xdr:row>
      <xdr:rowOff>99060</xdr:rowOff>
    </xdr:from>
    <xdr:to>
      <xdr:col>1</xdr:col>
      <xdr:colOff>365760</xdr:colOff>
      <xdr:row>577</xdr:row>
      <xdr:rowOff>175262</xdr:rowOff>
    </xdr:to>
    <xdr:pic>
      <xdr:nvPicPr>
        <xdr:cNvPr id="117" name="Рисунок 112" descr="D:\АБФ\ВСГ\графика\180. полиуретан колеса\сайт\50. без крепл 1.jpg">
          <a:extLst>
            <a:ext uri="{FF2B5EF4-FFF2-40B4-BE49-F238E27FC236}">
              <a16:creationId xmlns:a16="http://schemas.microsoft.com/office/drawing/2014/main" id="{00000000-0008-0000-0000-00007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2600800"/>
          <a:ext cx="144018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586</xdr:row>
      <xdr:rowOff>38100</xdr:rowOff>
    </xdr:from>
    <xdr:to>
      <xdr:col>1</xdr:col>
      <xdr:colOff>365760</xdr:colOff>
      <xdr:row>589</xdr:row>
      <xdr:rowOff>106682</xdr:rowOff>
    </xdr:to>
    <xdr:pic>
      <xdr:nvPicPr>
        <xdr:cNvPr id="118" name="Рисунок 113" descr="D:\АБФ\ВСГ\графика\180. полиуретан колеса\сайт\55. непов. 1.jpg">
          <a:extLst>
            <a:ext uri="{FF2B5EF4-FFF2-40B4-BE49-F238E27FC236}">
              <a16:creationId xmlns:a16="http://schemas.microsoft.com/office/drawing/2014/main" id="{00000000-0008-0000-0000-00007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4993480"/>
          <a:ext cx="1440180" cy="716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580</xdr:row>
      <xdr:rowOff>45720</xdr:rowOff>
    </xdr:from>
    <xdr:to>
      <xdr:col>1</xdr:col>
      <xdr:colOff>365760</xdr:colOff>
      <xdr:row>583</xdr:row>
      <xdr:rowOff>121922</xdr:rowOff>
    </xdr:to>
    <xdr:pic>
      <xdr:nvPicPr>
        <xdr:cNvPr id="119" name="Рисунок 114" descr="D:\АБФ\ВСГ\графика\180. полиуретан колеса\сайт\55. пов. 1.jpg">
          <a:extLst>
            <a:ext uri="{FF2B5EF4-FFF2-40B4-BE49-F238E27FC236}">
              <a16:creationId xmlns:a16="http://schemas.microsoft.com/office/drawing/2014/main" id="{00000000-0008-0000-0000-00007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3774280"/>
          <a:ext cx="144018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592</xdr:row>
      <xdr:rowOff>38100</xdr:rowOff>
    </xdr:from>
    <xdr:to>
      <xdr:col>1</xdr:col>
      <xdr:colOff>365760</xdr:colOff>
      <xdr:row>595</xdr:row>
      <xdr:rowOff>106684</xdr:rowOff>
    </xdr:to>
    <xdr:pic>
      <xdr:nvPicPr>
        <xdr:cNvPr id="120" name="Рисунок 115" descr="D:\АБФ\ВСГ\графика\180. полиуретан колеса\сайт\55. торм. 1.jpg">
          <a:extLst>
            <a:ext uri="{FF2B5EF4-FFF2-40B4-BE49-F238E27FC236}">
              <a16:creationId xmlns:a16="http://schemas.microsoft.com/office/drawing/2014/main" id="{00000000-0008-0000-0000-00007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220300"/>
          <a:ext cx="1440180" cy="716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605</xdr:row>
      <xdr:rowOff>38100</xdr:rowOff>
    </xdr:from>
    <xdr:to>
      <xdr:col>1</xdr:col>
      <xdr:colOff>365760</xdr:colOff>
      <xdr:row>608</xdr:row>
      <xdr:rowOff>106684</xdr:rowOff>
    </xdr:to>
    <xdr:pic>
      <xdr:nvPicPr>
        <xdr:cNvPr id="121" name="Рисунок 116" descr="D:\АБФ\ВСГ\графика\180. полиуретан колеса\сайт\60. пов. 2.jpg">
          <a:extLst>
            <a:ext uri="{FF2B5EF4-FFF2-40B4-BE49-F238E27FC236}">
              <a16:creationId xmlns:a16="http://schemas.microsoft.com/office/drawing/2014/main" id="{00000000-0008-0000-0000-00007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872060"/>
          <a:ext cx="1440180" cy="716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612</xdr:row>
      <xdr:rowOff>38100</xdr:rowOff>
    </xdr:from>
    <xdr:to>
      <xdr:col>1</xdr:col>
      <xdr:colOff>365760</xdr:colOff>
      <xdr:row>615</xdr:row>
      <xdr:rowOff>106683</xdr:rowOff>
    </xdr:to>
    <xdr:pic>
      <xdr:nvPicPr>
        <xdr:cNvPr id="122" name="Рисунок 117" descr="D:\АБФ\ВСГ\графика\180. полиуретан колеса\сайт\60. непов. 2.jpg">
          <a:extLst>
            <a:ext uri="{FF2B5EF4-FFF2-40B4-BE49-F238E27FC236}">
              <a16:creationId xmlns:a16="http://schemas.microsoft.com/office/drawing/2014/main" id="{00000000-0008-0000-0000-00007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297000"/>
          <a:ext cx="1440180" cy="716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598</xdr:row>
      <xdr:rowOff>45720</xdr:rowOff>
    </xdr:from>
    <xdr:to>
      <xdr:col>1</xdr:col>
      <xdr:colOff>365760</xdr:colOff>
      <xdr:row>601</xdr:row>
      <xdr:rowOff>121923</xdr:rowOff>
    </xdr:to>
    <xdr:pic>
      <xdr:nvPicPr>
        <xdr:cNvPr id="123" name="Рисунок 118" descr="D:\АБФ\ВСГ\графика\180. полиуретан колеса\сайт\60. без крепл 2.jpg">
          <a:extLst>
            <a:ext uri="{FF2B5EF4-FFF2-40B4-BE49-F238E27FC236}">
              <a16:creationId xmlns:a16="http://schemas.microsoft.com/office/drawing/2014/main" id="{00000000-0008-0000-0000-00007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7454740"/>
          <a:ext cx="144018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627</xdr:row>
      <xdr:rowOff>45720</xdr:rowOff>
    </xdr:from>
    <xdr:to>
      <xdr:col>1</xdr:col>
      <xdr:colOff>365760</xdr:colOff>
      <xdr:row>630</xdr:row>
      <xdr:rowOff>121917</xdr:rowOff>
    </xdr:to>
    <xdr:pic>
      <xdr:nvPicPr>
        <xdr:cNvPr id="124" name="Рисунок 120" descr="D:\АБФ\ВСГ\графика\200. нейлон колеса\сайт\5. без крепл..jpg">
          <a:extLst>
            <a:ext uri="{FF2B5EF4-FFF2-40B4-BE49-F238E27FC236}">
              <a16:creationId xmlns:a16="http://schemas.microsoft.com/office/drawing/2014/main" id="{00000000-0008-0000-0000-00007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3497400"/>
          <a:ext cx="144018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696</xdr:row>
      <xdr:rowOff>38100</xdr:rowOff>
    </xdr:from>
    <xdr:to>
      <xdr:col>1</xdr:col>
      <xdr:colOff>365760</xdr:colOff>
      <xdr:row>699</xdr:row>
      <xdr:rowOff>106678</xdr:rowOff>
    </xdr:to>
    <xdr:pic>
      <xdr:nvPicPr>
        <xdr:cNvPr id="125" name="Рисунок 121" descr="D:\АБФ\ВСГ\графика\200. нейлон колеса\сайт\60. пов. 2.jpg">
          <a:extLst>
            <a:ext uri="{FF2B5EF4-FFF2-40B4-BE49-F238E27FC236}">
              <a16:creationId xmlns:a16="http://schemas.microsoft.com/office/drawing/2014/main" id="{00000000-0008-0000-0000-00007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0934520"/>
          <a:ext cx="1440180" cy="716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690</xdr:row>
      <xdr:rowOff>100857</xdr:rowOff>
    </xdr:from>
    <xdr:to>
      <xdr:col>1</xdr:col>
      <xdr:colOff>365760</xdr:colOff>
      <xdr:row>693</xdr:row>
      <xdr:rowOff>176159</xdr:rowOff>
    </xdr:to>
    <xdr:pic>
      <xdr:nvPicPr>
        <xdr:cNvPr id="126" name="Рисунок 122" descr="D:\АБФ\ВСГ\графика\200. нейлон колеса\сайт\60. без крепл. 2.jpg">
          <a:extLst>
            <a:ext uri="{FF2B5EF4-FFF2-40B4-BE49-F238E27FC236}">
              <a16:creationId xmlns:a16="http://schemas.microsoft.com/office/drawing/2014/main" id="{00000000-0008-0000-0000-00007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4432104"/>
          <a:ext cx="1441525" cy="7207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702</xdr:row>
      <xdr:rowOff>30480</xdr:rowOff>
    </xdr:from>
    <xdr:to>
      <xdr:col>1</xdr:col>
      <xdr:colOff>365760</xdr:colOff>
      <xdr:row>705</xdr:row>
      <xdr:rowOff>99055</xdr:rowOff>
    </xdr:to>
    <xdr:pic>
      <xdr:nvPicPr>
        <xdr:cNvPr id="127" name="Рисунок 123" descr="D:\АБФ\ВСГ\графика\200. нейлон колеса\сайт\60. непов. 2.jpg">
          <a:extLst>
            <a:ext uri="{FF2B5EF4-FFF2-40B4-BE49-F238E27FC236}">
              <a16:creationId xmlns:a16="http://schemas.microsoft.com/office/drawing/2014/main" id="{00000000-0008-0000-0000-00007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2168960"/>
          <a:ext cx="1440180" cy="716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717</xdr:row>
      <xdr:rowOff>15240</xdr:rowOff>
    </xdr:from>
    <xdr:to>
      <xdr:col>1</xdr:col>
      <xdr:colOff>342900</xdr:colOff>
      <xdr:row>720</xdr:row>
      <xdr:rowOff>99060</xdr:rowOff>
    </xdr:to>
    <xdr:pic>
      <xdr:nvPicPr>
        <xdr:cNvPr id="128" name="Рисунок 89" descr="30">
          <a:extLst>
            <a:ext uri="{FF2B5EF4-FFF2-40B4-BE49-F238E27FC236}">
              <a16:creationId xmlns:a16="http://schemas.microsoft.com/office/drawing/2014/main" id="{00000000-0008-0000-0000-00008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5415080"/>
          <a:ext cx="1417320" cy="731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729</xdr:row>
      <xdr:rowOff>5443</xdr:rowOff>
    </xdr:from>
    <xdr:to>
      <xdr:col>1</xdr:col>
      <xdr:colOff>350520</xdr:colOff>
      <xdr:row>732</xdr:row>
      <xdr:rowOff>58783</xdr:rowOff>
    </xdr:to>
    <xdr:pic>
      <xdr:nvPicPr>
        <xdr:cNvPr id="129" name="Рисунок 91" descr="35">
          <a:extLst>
            <a:ext uri="{FF2B5EF4-FFF2-40B4-BE49-F238E27FC236}">
              <a16:creationId xmlns:a16="http://schemas.microsoft.com/office/drawing/2014/main" id="{00000000-0008-0000-0000-00008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0938814"/>
          <a:ext cx="1428206" cy="6955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713</xdr:row>
      <xdr:rowOff>68580</xdr:rowOff>
    </xdr:from>
    <xdr:to>
      <xdr:col>1</xdr:col>
      <xdr:colOff>342900</xdr:colOff>
      <xdr:row>716</xdr:row>
      <xdr:rowOff>129539</xdr:rowOff>
    </xdr:to>
    <xdr:pic>
      <xdr:nvPicPr>
        <xdr:cNvPr id="130" name="Рисунок 105" descr="D:\АБФ\ВСГ\графика\220. термостойкие\сайт\20. пов до 300 РФ.jpg">
          <a:extLst>
            <a:ext uri="{FF2B5EF4-FFF2-40B4-BE49-F238E27FC236}">
              <a16:creationId xmlns:a16="http://schemas.microsoft.com/office/drawing/2014/main" id="{00000000-0008-0000-0000-00008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4622600"/>
          <a:ext cx="1417320" cy="708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7620</xdr:colOff>
      <xdr:row>709</xdr:row>
      <xdr:rowOff>38100</xdr:rowOff>
    </xdr:from>
    <xdr:to>
      <xdr:col>1</xdr:col>
      <xdr:colOff>373380</xdr:colOff>
      <xdr:row>712</xdr:row>
      <xdr:rowOff>106682</xdr:rowOff>
    </xdr:to>
    <xdr:pic>
      <xdr:nvPicPr>
        <xdr:cNvPr id="131" name="Рисунок 124" descr="D:\АБФ\ВСГ\графика\220. термостойкие\сайт\20. без крепл до 300 РФ.jpg">
          <a:extLst>
            <a:ext uri="{FF2B5EF4-FFF2-40B4-BE49-F238E27FC236}">
              <a16:creationId xmlns:a16="http://schemas.microsoft.com/office/drawing/2014/main" id="{00000000-0008-0000-0000-00008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" y="103761540"/>
          <a:ext cx="1440180" cy="716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725</xdr:row>
      <xdr:rowOff>15240</xdr:rowOff>
    </xdr:from>
    <xdr:to>
      <xdr:col>1</xdr:col>
      <xdr:colOff>365760</xdr:colOff>
      <xdr:row>728</xdr:row>
      <xdr:rowOff>91443</xdr:rowOff>
    </xdr:to>
    <xdr:pic>
      <xdr:nvPicPr>
        <xdr:cNvPr id="132" name="Рисунок 125" descr="D:\АБФ\ВСГ\графика\220. термостойкие\сайт\80. пов до 250.jpg">
          <a:extLst>
            <a:ext uri="{FF2B5EF4-FFF2-40B4-BE49-F238E27FC236}">
              <a16:creationId xmlns:a16="http://schemas.microsoft.com/office/drawing/2014/main" id="{00000000-0008-0000-0000-00008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7091480"/>
          <a:ext cx="144018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721</xdr:row>
      <xdr:rowOff>15240</xdr:rowOff>
    </xdr:from>
    <xdr:to>
      <xdr:col>1</xdr:col>
      <xdr:colOff>365760</xdr:colOff>
      <xdr:row>724</xdr:row>
      <xdr:rowOff>91444</xdr:rowOff>
    </xdr:to>
    <xdr:pic>
      <xdr:nvPicPr>
        <xdr:cNvPr id="133" name="Рисунок 126" descr="D:\АБФ\ВСГ\графика\220. термостойкие\сайт\80. без крепл. до 250.jpg">
          <a:extLst>
            <a:ext uri="{FF2B5EF4-FFF2-40B4-BE49-F238E27FC236}">
              <a16:creationId xmlns:a16="http://schemas.microsoft.com/office/drawing/2014/main" id="{00000000-0008-0000-0000-00008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6260900"/>
          <a:ext cx="144018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866</xdr:row>
      <xdr:rowOff>30480</xdr:rowOff>
    </xdr:from>
    <xdr:to>
      <xdr:col>1</xdr:col>
      <xdr:colOff>365760</xdr:colOff>
      <xdr:row>869</xdr:row>
      <xdr:rowOff>121929</xdr:rowOff>
    </xdr:to>
    <xdr:pic>
      <xdr:nvPicPr>
        <xdr:cNvPr id="134" name="Рисунок 128" descr="D:\АБФ\ВСГ\графика\240. мебельные\сайт\60. полиэтилен торм.jpg">
          <a:extLst>
            <a:ext uri="{FF2B5EF4-FFF2-40B4-BE49-F238E27FC236}">
              <a16:creationId xmlns:a16="http://schemas.microsoft.com/office/drawing/2014/main" id="{00000000-0008-0000-0000-00008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0228360"/>
          <a:ext cx="1440180" cy="7391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758</xdr:row>
      <xdr:rowOff>80684</xdr:rowOff>
    </xdr:from>
    <xdr:to>
      <xdr:col>1</xdr:col>
      <xdr:colOff>324410</xdr:colOff>
      <xdr:row>761</xdr:row>
      <xdr:rowOff>154679</xdr:rowOff>
    </xdr:to>
    <xdr:pic>
      <xdr:nvPicPr>
        <xdr:cNvPr id="136" name="Рисунок 135" descr="D:\АБФ\ВСГ\графика\240. мебельные\сайт\15. поливинил полипропилен.jpg">
          <a:extLst>
            <a:ext uri="{FF2B5EF4-FFF2-40B4-BE49-F238E27FC236}">
              <a16:creationId xmlns:a16="http://schemas.microsoft.com/office/drawing/2014/main" id="{00000000-0008-0000-0000-000088000000}"/>
            </a:ext>
          </a:extLst>
        </xdr:cNvPr>
        <xdr:cNvPicPr/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6890802"/>
          <a:ext cx="1400175" cy="71945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762</xdr:row>
      <xdr:rowOff>26893</xdr:rowOff>
    </xdr:from>
    <xdr:to>
      <xdr:col>1</xdr:col>
      <xdr:colOff>363780</xdr:colOff>
      <xdr:row>765</xdr:row>
      <xdr:rowOff>139143</xdr:rowOff>
    </xdr:to>
    <xdr:pic>
      <xdr:nvPicPr>
        <xdr:cNvPr id="137" name="Рисунок 136" descr="D:\АБФ\ВСГ\графика\240. мебельные\сайт\16. синие.jpg">
          <a:extLst>
            <a:ext uri="{FF2B5EF4-FFF2-40B4-BE49-F238E27FC236}">
              <a16:creationId xmlns:a16="http://schemas.microsoft.com/office/drawing/2014/main" id="{00000000-0008-0000-0000-000089000000}"/>
            </a:ext>
          </a:extLst>
        </xdr:cNvPr>
        <xdr:cNvPicPr/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7679693"/>
          <a:ext cx="1439545" cy="7397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766</xdr:row>
      <xdr:rowOff>44823</xdr:rowOff>
    </xdr:from>
    <xdr:to>
      <xdr:col>1</xdr:col>
      <xdr:colOff>324410</xdr:colOff>
      <xdr:row>769</xdr:row>
      <xdr:rowOff>118815</xdr:rowOff>
    </xdr:to>
    <xdr:pic>
      <xdr:nvPicPr>
        <xdr:cNvPr id="138" name="Рисунок 137" descr="D:\АБФ\ВСГ\графика\240. мебельные\сайт\16. синие с торм.jpg">
          <a:extLst>
            <a:ext uri="{FF2B5EF4-FFF2-40B4-BE49-F238E27FC236}">
              <a16:creationId xmlns:a16="http://schemas.microsoft.com/office/drawing/2014/main" id="{00000000-0008-0000-0000-00008A000000}"/>
            </a:ext>
          </a:extLst>
        </xdr:cNvPr>
        <xdr:cNvPicPr/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8504447"/>
          <a:ext cx="1400175" cy="71945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771</xdr:row>
      <xdr:rowOff>0</xdr:rowOff>
    </xdr:from>
    <xdr:to>
      <xdr:col>1</xdr:col>
      <xdr:colOff>324410</xdr:colOff>
      <xdr:row>774</xdr:row>
      <xdr:rowOff>73994</xdr:rowOff>
    </xdr:to>
    <xdr:pic>
      <xdr:nvPicPr>
        <xdr:cNvPr id="139" name="Рисунок 138" descr="D:\АБФ\ВСГ\графика\240. мебельные\сайт\15. поливинил красные повор.jpg">
          <a:extLst>
            <a:ext uri="{FF2B5EF4-FFF2-40B4-BE49-F238E27FC236}">
              <a16:creationId xmlns:a16="http://schemas.microsoft.com/office/drawing/2014/main" id="{00000000-0008-0000-0000-00008B000000}"/>
            </a:ext>
          </a:extLst>
        </xdr:cNvPr>
        <xdr:cNvPicPr/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9481600"/>
          <a:ext cx="1400175" cy="71945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779</xdr:row>
      <xdr:rowOff>8965</xdr:rowOff>
    </xdr:from>
    <xdr:to>
      <xdr:col>1</xdr:col>
      <xdr:colOff>363780</xdr:colOff>
      <xdr:row>782</xdr:row>
      <xdr:rowOff>103281</xdr:rowOff>
    </xdr:to>
    <xdr:pic>
      <xdr:nvPicPr>
        <xdr:cNvPr id="141" name="Рисунок 140" descr="D:\АБФ\ВСГ\графика\240. мебельные\сайт\15. поливинил красные тормоз.jpg">
          <a:extLst>
            <a:ext uri="{FF2B5EF4-FFF2-40B4-BE49-F238E27FC236}">
              <a16:creationId xmlns:a16="http://schemas.microsoft.com/office/drawing/2014/main" id="{00000000-0008-0000-0000-00008D000000}"/>
            </a:ext>
          </a:extLst>
        </xdr:cNvPr>
        <xdr:cNvPicPr/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40071"/>
          <a:ext cx="1439545" cy="7397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775</xdr:row>
      <xdr:rowOff>26889</xdr:rowOff>
    </xdr:from>
    <xdr:to>
      <xdr:col>1</xdr:col>
      <xdr:colOff>324410</xdr:colOff>
      <xdr:row>778</xdr:row>
      <xdr:rowOff>118814</xdr:rowOff>
    </xdr:to>
    <xdr:pic>
      <xdr:nvPicPr>
        <xdr:cNvPr id="142" name="Рисунок 141" descr="D:\АБФ\ВСГ\графика\240. мебельные\сайт\15. поливинил красные неповор.jpg">
          <a:extLst>
            <a:ext uri="{FF2B5EF4-FFF2-40B4-BE49-F238E27FC236}">
              <a16:creationId xmlns:a16="http://schemas.microsoft.com/office/drawing/2014/main" id="{00000000-0008-0000-0000-00008E000000}"/>
            </a:ext>
          </a:extLst>
        </xdr:cNvPr>
        <xdr:cNvPicPr/>
      </xdr:nvPicPr>
      <xdr:blipFill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0351171"/>
          <a:ext cx="1400175" cy="71945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19050</xdr:colOff>
      <xdr:row>656</xdr:row>
      <xdr:rowOff>28014</xdr:rowOff>
    </xdr:from>
    <xdr:to>
      <xdr:col>1</xdr:col>
      <xdr:colOff>382830</xdr:colOff>
      <xdr:row>659</xdr:row>
      <xdr:rowOff>125139</xdr:rowOff>
    </xdr:to>
    <xdr:pic>
      <xdr:nvPicPr>
        <xdr:cNvPr id="143" name="Рисунок 142" descr="D:\АБФ\ВСГ\графика\200. нейлон колеса\сайт\50. тормоз.jpg">
          <a:extLst>
            <a:ext uri="{FF2B5EF4-FFF2-40B4-BE49-F238E27FC236}">
              <a16:creationId xmlns:a16="http://schemas.microsoft.com/office/drawing/2014/main" id="{00000000-0008-0000-0000-00008F000000}"/>
            </a:ext>
          </a:extLst>
        </xdr:cNvPr>
        <xdr:cNvPicPr/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137026089"/>
          <a:ext cx="1411530" cy="7448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298</xdr:row>
      <xdr:rowOff>44821</xdr:rowOff>
    </xdr:from>
    <xdr:to>
      <xdr:col>1</xdr:col>
      <xdr:colOff>324410</xdr:colOff>
      <xdr:row>301</xdr:row>
      <xdr:rowOff>118816</xdr:rowOff>
    </xdr:to>
    <xdr:pic>
      <xdr:nvPicPr>
        <xdr:cNvPr id="144" name="Рисунок 143" descr="D:\АБФ\ВСГ\графика\122. протекторные колеса\сайт\40. протект. неповор.jpg">
          <a:extLst>
            <a:ext uri="{FF2B5EF4-FFF2-40B4-BE49-F238E27FC236}">
              <a16:creationId xmlns:a16="http://schemas.microsoft.com/office/drawing/2014/main" id="{00000000-0008-0000-0000-000090000000}"/>
            </a:ext>
          </a:extLst>
        </xdr:cNvPr>
        <xdr:cNvPicPr/>
      </xdr:nvPicPr>
      <xdr:blipFill>
        <a:blip xmlns:r="http://schemas.openxmlformats.org/officeDocument/2006/relationships" r:embed="rId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2237339"/>
          <a:ext cx="1400175" cy="71945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288</xdr:row>
      <xdr:rowOff>62753</xdr:rowOff>
    </xdr:from>
    <xdr:to>
      <xdr:col>1</xdr:col>
      <xdr:colOff>363780</xdr:colOff>
      <xdr:row>291</xdr:row>
      <xdr:rowOff>157068</xdr:rowOff>
    </xdr:to>
    <xdr:pic>
      <xdr:nvPicPr>
        <xdr:cNvPr id="145" name="Рисунок 144" descr="D:\АБФ\ВСГ\графика\122. протекторные колеса\сайт\10. протект. б крепл.jpg">
          <a:extLst>
            <a:ext uri="{FF2B5EF4-FFF2-40B4-BE49-F238E27FC236}">
              <a16:creationId xmlns:a16="http://schemas.microsoft.com/office/drawing/2014/main" id="{00000000-0008-0000-0000-000091000000}"/>
            </a:ext>
          </a:extLst>
        </xdr:cNvPr>
        <xdr:cNvPicPr/>
      </xdr:nvPicPr>
      <xdr:blipFill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0211318"/>
          <a:ext cx="1439545" cy="73977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293</xdr:row>
      <xdr:rowOff>53787</xdr:rowOff>
    </xdr:from>
    <xdr:to>
      <xdr:col>1</xdr:col>
      <xdr:colOff>363780</xdr:colOff>
      <xdr:row>296</xdr:row>
      <xdr:rowOff>148103</xdr:rowOff>
    </xdr:to>
    <xdr:pic>
      <xdr:nvPicPr>
        <xdr:cNvPr id="146" name="Рисунок 145" descr="D:\АБФ\ВСГ\графика\122. протекторные колеса\сайт\20. протект. повор.jpg">
          <a:extLst>
            <a:ext uri="{FF2B5EF4-FFF2-40B4-BE49-F238E27FC236}">
              <a16:creationId xmlns:a16="http://schemas.microsoft.com/office/drawing/2014/main" id="{00000000-0008-0000-0000-000092000000}"/>
            </a:ext>
          </a:extLst>
        </xdr:cNvPr>
        <xdr:cNvPicPr/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1224328"/>
          <a:ext cx="1439545" cy="73977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218</xdr:row>
      <xdr:rowOff>26893</xdr:rowOff>
    </xdr:from>
    <xdr:to>
      <xdr:col>1</xdr:col>
      <xdr:colOff>364235</xdr:colOff>
      <xdr:row>221</xdr:row>
      <xdr:rowOff>101434</xdr:rowOff>
    </xdr:to>
    <xdr:pic>
      <xdr:nvPicPr>
        <xdr:cNvPr id="147" name="Рисунок 146" descr="D:\АБФ\ВСГ\графика\120. колеса для тачек\сайт\65. покрышки.jpg">
          <a:extLst>
            <a:ext uri="{FF2B5EF4-FFF2-40B4-BE49-F238E27FC236}">
              <a16:creationId xmlns:a16="http://schemas.microsoft.com/office/drawing/2014/main" id="{00000000-0008-0000-0000-000093000000}"/>
            </a:ext>
          </a:extLst>
        </xdr:cNvPr>
        <xdr:cNvPicPr/>
      </xdr:nvPicPr>
      <xdr:blipFill>
        <a:blip xmlns:r="http://schemas.openxmlformats.org/officeDocument/2006/relationships" r:embed="rId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397575"/>
          <a:ext cx="1440000" cy="720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12</xdr:col>
      <xdr:colOff>62750</xdr:colOff>
      <xdr:row>917</xdr:row>
      <xdr:rowOff>242048</xdr:rowOff>
    </xdr:from>
    <xdr:to>
      <xdr:col>14</xdr:col>
      <xdr:colOff>601305</xdr:colOff>
      <xdr:row>921</xdr:row>
      <xdr:rowOff>66076</xdr:rowOff>
    </xdr:to>
    <xdr:pic>
      <xdr:nvPicPr>
        <xdr:cNvPr id="140" name="Рисунок 139" descr="D:\АБФ\ВСГ\графика\242. для лодок\сайт\120. перек. НДНД.jpg">
          <a:extLst>
            <a:ext uri="{FF2B5EF4-FFF2-40B4-BE49-F238E27FC236}">
              <a16:creationId xmlns:a16="http://schemas.microsoft.com/office/drawing/2014/main" id="{00000000-0008-0000-0000-00008C000000}"/>
            </a:ext>
          </a:extLst>
        </xdr:cNvPr>
        <xdr:cNvPicPr/>
      </xdr:nvPicPr>
      <xdr:blipFill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91715" y="140396260"/>
          <a:ext cx="1748790" cy="89979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12</xdr:col>
      <xdr:colOff>71719</xdr:colOff>
      <xdr:row>911</xdr:row>
      <xdr:rowOff>53789</xdr:rowOff>
    </xdr:from>
    <xdr:to>
      <xdr:col>15</xdr:col>
      <xdr:colOff>5156</xdr:colOff>
      <xdr:row>914</xdr:row>
      <xdr:rowOff>128834</xdr:rowOff>
    </xdr:to>
    <xdr:pic>
      <xdr:nvPicPr>
        <xdr:cNvPr id="148" name="Рисунок 147" descr="D:\АБФ\ВСГ\графика\242. для лодок\сайт\100. перек. СТ.jpg">
          <a:extLst>
            <a:ext uri="{FF2B5EF4-FFF2-40B4-BE49-F238E27FC236}">
              <a16:creationId xmlns:a16="http://schemas.microsoft.com/office/drawing/2014/main" id="{00000000-0008-0000-0000-000094000000}"/>
            </a:ext>
          </a:extLst>
        </xdr:cNvPr>
        <xdr:cNvPicPr/>
      </xdr:nvPicPr>
      <xdr:blipFill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00684" y="138791577"/>
          <a:ext cx="1748790" cy="89979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12</xdr:col>
      <xdr:colOff>53796</xdr:colOff>
      <xdr:row>904</xdr:row>
      <xdr:rowOff>224120</xdr:rowOff>
    </xdr:from>
    <xdr:to>
      <xdr:col>14</xdr:col>
      <xdr:colOff>592351</xdr:colOff>
      <xdr:row>908</xdr:row>
      <xdr:rowOff>101937</xdr:rowOff>
    </xdr:to>
    <xdr:pic>
      <xdr:nvPicPr>
        <xdr:cNvPr id="150" name="Рисунок 149" descr="D:\АБФ\ВСГ\графика\242. для лодок\сайт\90. съемные НДНД.jpg">
          <a:extLst>
            <a:ext uri="{FF2B5EF4-FFF2-40B4-BE49-F238E27FC236}">
              <a16:creationId xmlns:a16="http://schemas.microsoft.com/office/drawing/2014/main" id="{00000000-0008-0000-0000-000096000000}"/>
            </a:ext>
          </a:extLst>
        </xdr:cNvPr>
        <xdr:cNvPicPr/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82761" y="137294473"/>
          <a:ext cx="1748790" cy="89979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12</xdr:col>
      <xdr:colOff>53786</xdr:colOff>
      <xdr:row>928</xdr:row>
      <xdr:rowOff>44821</xdr:rowOff>
    </xdr:from>
    <xdr:to>
      <xdr:col>14</xdr:col>
      <xdr:colOff>592341</xdr:colOff>
      <xdr:row>931</xdr:row>
      <xdr:rowOff>119858</xdr:rowOff>
    </xdr:to>
    <xdr:pic>
      <xdr:nvPicPr>
        <xdr:cNvPr id="152" name="Рисунок 151" descr="D:\АБФ\ВСГ\графика\242. для лодок\сайт\150. разб. тележки.jpg">
          <a:extLst>
            <a:ext uri="{FF2B5EF4-FFF2-40B4-BE49-F238E27FC236}">
              <a16:creationId xmlns:a16="http://schemas.microsoft.com/office/drawing/2014/main" id="{00000000-0008-0000-0000-000098000000}"/>
            </a:ext>
          </a:extLst>
        </xdr:cNvPr>
        <xdr:cNvPicPr/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82751" y="142996021"/>
          <a:ext cx="1748790" cy="89979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12</xdr:col>
      <xdr:colOff>53781</xdr:colOff>
      <xdr:row>923</xdr:row>
      <xdr:rowOff>51549</xdr:rowOff>
    </xdr:from>
    <xdr:to>
      <xdr:col>14</xdr:col>
      <xdr:colOff>592336</xdr:colOff>
      <xdr:row>926</xdr:row>
      <xdr:rowOff>126593</xdr:rowOff>
    </xdr:to>
    <xdr:pic>
      <xdr:nvPicPr>
        <xdr:cNvPr id="153" name="Рисунок 152" descr="D:\АБФ\ВСГ\графика\242. для лодок\сайт\120. перек. и съем.jpg">
          <a:extLst>
            <a:ext uri="{FF2B5EF4-FFF2-40B4-BE49-F238E27FC236}">
              <a16:creationId xmlns:a16="http://schemas.microsoft.com/office/drawing/2014/main" id="{00000000-0008-0000-0000-000099000000}"/>
            </a:ext>
          </a:extLst>
        </xdr:cNvPr>
        <xdr:cNvPicPr/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84134" y="194126225"/>
          <a:ext cx="1726378" cy="9042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12</xdr:col>
      <xdr:colOff>62758</xdr:colOff>
      <xdr:row>899</xdr:row>
      <xdr:rowOff>62753</xdr:rowOff>
    </xdr:from>
    <xdr:to>
      <xdr:col>14</xdr:col>
      <xdr:colOff>601313</xdr:colOff>
      <xdr:row>902</xdr:row>
      <xdr:rowOff>137794</xdr:rowOff>
    </xdr:to>
    <xdr:pic>
      <xdr:nvPicPr>
        <xdr:cNvPr id="154" name="Рисунок 153" descr="D:\АБФ\ВСГ\графика\242. для лодок\сайт\80. съемные СТ.jpg">
          <a:extLst>
            <a:ext uri="{FF2B5EF4-FFF2-40B4-BE49-F238E27FC236}">
              <a16:creationId xmlns:a16="http://schemas.microsoft.com/office/drawing/2014/main" id="{00000000-0008-0000-0000-00009A000000}"/>
            </a:ext>
          </a:extLst>
        </xdr:cNvPr>
        <xdr:cNvPicPr/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91723" y="135860118"/>
          <a:ext cx="1748790" cy="89979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0</xdr:colOff>
      <xdr:row>177</xdr:row>
      <xdr:rowOff>53785</xdr:rowOff>
    </xdr:from>
    <xdr:to>
      <xdr:col>17</xdr:col>
      <xdr:colOff>30729</xdr:colOff>
      <xdr:row>185</xdr:row>
      <xdr:rowOff>203713</xdr:rowOff>
    </xdr:to>
    <xdr:pic>
      <xdr:nvPicPr>
        <xdr:cNvPr id="149" name="Рисунок 148" descr="D:\АБФ\ВСГ\графика\120. колеса для тачек\пульс, тиу, близко\120. пневматические сталь\пневматические сталь.jpg">
          <a:extLst>
            <a:ext uri="{FF2B5EF4-FFF2-40B4-BE49-F238E27FC236}">
              <a16:creationId xmlns:a16="http://schemas.microsoft.com/office/drawing/2014/main" id="{00000000-0008-0000-0000-000095000000}"/>
            </a:ext>
          </a:extLst>
        </xdr:cNvPr>
        <xdr:cNvPicPr/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1247" y="26410020"/>
          <a:ext cx="9360000" cy="1656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44821</xdr:colOff>
      <xdr:row>266</xdr:row>
      <xdr:rowOff>134470</xdr:rowOff>
    </xdr:from>
    <xdr:to>
      <xdr:col>11</xdr:col>
      <xdr:colOff>394258</xdr:colOff>
      <xdr:row>272</xdr:row>
      <xdr:rowOff>112391</xdr:rowOff>
    </xdr:to>
    <xdr:pic>
      <xdr:nvPicPr>
        <xdr:cNvPr id="151" name="Рисунок 150" descr="D:\АБФ\ВСГ\графика\120. колеса для тачек\пульс, тиу, близко\180. полиуретан сталь и пластик\пенополиуретан.jpg">
          <a:extLst>
            <a:ext uri="{FF2B5EF4-FFF2-40B4-BE49-F238E27FC236}">
              <a16:creationId xmlns:a16="http://schemas.microsoft.com/office/drawing/2014/main" id="{00000000-0008-0000-0000-000097000000}"/>
            </a:ext>
          </a:extLst>
        </xdr:cNvPr>
        <xdr:cNvPicPr/>
      </xdr:nvPicPr>
      <xdr:blipFill>
        <a:blip xmlns:r="http://schemas.openxmlformats.org/officeDocument/2006/relationships" r:embed="rId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6068" y="44957999"/>
          <a:ext cx="5940425" cy="148399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490</xdr:row>
      <xdr:rowOff>35864</xdr:rowOff>
    </xdr:from>
    <xdr:to>
      <xdr:col>1</xdr:col>
      <xdr:colOff>364235</xdr:colOff>
      <xdr:row>493</xdr:row>
      <xdr:rowOff>110408</xdr:rowOff>
    </xdr:to>
    <xdr:pic>
      <xdr:nvPicPr>
        <xdr:cNvPr id="155" name="Рисунок 154" descr="D:\АБФ\ВСГ\графика\160. чугунные колеса\сайт\чугун\90.-пром-пов-темн-обод.jpg">
          <a:extLst>
            <a:ext uri="{FF2B5EF4-FFF2-40B4-BE49-F238E27FC236}">
              <a16:creationId xmlns:a16="http://schemas.microsoft.com/office/drawing/2014/main" id="{00000000-0008-0000-0000-00009B000000}"/>
            </a:ext>
          </a:extLst>
        </xdr:cNvPr>
        <xdr:cNvPicPr/>
      </xdr:nvPicPr>
      <xdr:blipFill>
        <a:blip xmlns:r="http://schemas.openxmlformats.org/officeDocument/2006/relationships" r:embed="rId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2869746"/>
          <a:ext cx="1440000" cy="720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495</xdr:row>
      <xdr:rowOff>35857</xdr:rowOff>
    </xdr:from>
    <xdr:to>
      <xdr:col>1</xdr:col>
      <xdr:colOff>364235</xdr:colOff>
      <xdr:row>498</xdr:row>
      <xdr:rowOff>110400</xdr:rowOff>
    </xdr:to>
    <xdr:pic>
      <xdr:nvPicPr>
        <xdr:cNvPr id="156" name="Рисунок 155" descr="D:\АБФ\ВСГ\графика\160. чугунные колеса\сайт\чугун\95.-пром-непов-темн-обод.jpg">
          <a:extLst>
            <a:ext uri="{FF2B5EF4-FFF2-40B4-BE49-F238E27FC236}">
              <a16:creationId xmlns:a16="http://schemas.microsoft.com/office/drawing/2014/main" id="{00000000-0008-0000-0000-00009C000000}"/>
            </a:ext>
          </a:extLst>
        </xdr:cNvPr>
        <xdr:cNvPicPr/>
      </xdr:nvPicPr>
      <xdr:blipFill>
        <a:blip xmlns:r="http://schemas.openxmlformats.org/officeDocument/2006/relationships" r:embed="rId1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3909645"/>
          <a:ext cx="1440000" cy="720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8964</xdr:colOff>
      <xdr:row>455</xdr:row>
      <xdr:rowOff>11540</xdr:rowOff>
    </xdr:from>
    <xdr:to>
      <xdr:col>1</xdr:col>
      <xdr:colOff>373199</xdr:colOff>
      <xdr:row>458</xdr:row>
      <xdr:rowOff>93125</xdr:rowOff>
    </xdr:to>
    <xdr:pic>
      <xdr:nvPicPr>
        <xdr:cNvPr id="157" name="Рисунок 156" descr="D:\АБФ\ВСГ\графика\160. чугунные колеса\сайт\резина\50.-пов-сверх---копия.jpg">
          <a:extLst>
            <a:ext uri="{FF2B5EF4-FFF2-40B4-BE49-F238E27FC236}">
              <a16:creationId xmlns:a16="http://schemas.microsoft.com/office/drawing/2014/main" id="{00000000-0008-0000-0000-00009D000000}"/>
            </a:ext>
          </a:extLst>
        </xdr:cNvPr>
        <xdr:cNvPicPr/>
      </xdr:nvPicPr>
      <xdr:blipFill>
        <a:blip xmlns:r="http://schemas.openxmlformats.org/officeDocument/2006/relationships" r:embed="rId1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64" y="81164540"/>
          <a:ext cx="1441921" cy="72384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460</xdr:row>
      <xdr:rowOff>65324</xdr:rowOff>
    </xdr:from>
    <xdr:to>
      <xdr:col>1</xdr:col>
      <xdr:colOff>364235</xdr:colOff>
      <xdr:row>463</xdr:row>
      <xdr:rowOff>165480</xdr:rowOff>
    </xdr:to>
    <xdr:pic>
      <xdr:nvPicPr>
        <xdr:cNvPr id="158" name="Рисунок 157" descr="D:\АБФ\ВСГ\графика\160. чугунные колеса\сайт\резина\60.-непов-сверх.jpg">
          <a:extLst>
            <a:ext uri="{FF2B5EF4-FFF2-40B4-BE49-F238E27FC236}">
              <a16:creationId xmlns:a16="http://schemas.microsoft.com/office/drawing/2014/main" id="{00000000-0008-0000-0000-00009E000000}"/>
            </a:ext>
          </a:extLst>
        </xdr:cNvPr>
        <xdr:cNvPicPr/>
      </xdr:nvPicPr>
      <xdr:blipFill>
        <a:blip xmlns:r="http://schemas.openxmlformats.org/officeDocument/2006/relationships" r:embed="rId1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2252467"/>
          <a:ext cx="1441921" cy="70975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312</xdr:row>
      <xdr:rowOff>152398</xdr:rowOff>
    </xdr:from>
    <xdr:to>
      <xdr:col>1</xdr:col>
      <xdr:colOff>364235</xdr:colOff>
      <xdr:row>316</xdr:row>
      <xdr:rowOff>29715</xdr:rowOff>
    </xdr:to>
    <xdr:pic>
      <xdr:nvPicPr>
        <xdr:cNvPr id="159" name="Рисунок 158" descr="D:\АБФ\ВСГ\графика\125. для гидр. тележек\сайт\20.-колесо-алюм.jpg">
          <a:extLst>
            <a:ext uri="{FF2B5EF4-FFF2-40B4-BE49-F238E27FC236}">
              <a16:creationId xmlns:a16="http://schemas.microsoft.com/office/drawing/2014/main" id="{00000000-0008-0000-0000-00009F000000}"/>
            </a:ext>
          </a:extLst>
        </xdr:cNvPr>
        <xdr:cNvPicPr/>
      </xdr:nvPicPr>
      <xdr:blipFill>
        <a:blip xmlns:r="http://schemas.openxmlformats.org/officeDocument/2006/relationships" r:embed="rId1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5339127"/>
          <a:ext cx="1440000" cy="720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120</xdr:row>
      <xdr:rowOff>112059</xdr:rowOff>
    </xdr:from>
    <xdr:to>
      <xdr:col>1</xdr:col>
      <xdr:colOff>386647</xdr:colOff>
      <xdr:row>123</xdr:row>
      <xdr:rowOff>168530</xdr:rowOff>
    </xdr:to>
    <xdr:pic>
      <xdr:nvPicPr>
        <xdr:cNvPr id="160" name="Рисунок 159">
          <a:extLst>
            <a:ext uri="{FF2B5EF4-FFF2-40B4-BE49-F238E27FC236}">
              <a16:creationId xmlns:a16="http://schemas.microsoft.com/office/drawing/2014/main" id="{1AC20916-E6B3-4C36-85F5-48F6D32BD0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996647"/>
          <a:ext cx="1440000" cy="684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116</xdr:row>
      <xdr:rowOff>168086</xdr:rowOff>
    </xdr:from>
    <xdr:to>
      <xdr:col>1</xdr:col>
      <xdr:colOff>386647</xdr:colOff>
      <xdr:row>120</xdr:row>
      <xdr:rowOff>34056</xdr:rowOff>
    </xdr:to>
    <xdr:pic>
      <xdr:nvPicPr>
        <xdr:cNvPr id="161" name="Рисунок 160">
          <a:extLst>
            <a:ext uri="{FF2B5EF4-FFF2-40B4-BE49-F238E27FC236}">
              <a16:creationId xmlns:a16="http://schemas.microsoft.com/office/drawing/2014/main" id="{B7A3B25B-19B6-4200-A9BB-BDAA9609C5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234645"/>
          <a:ext cx="1440000" cy="684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113</xdr:row>
      <xdr:rowOff>100852</xdr:rowOff>
    </xdr:from>
    <xdr:to>
      <xdr:col>1</xdr:col>
      <xdr:colOff>314647</xdr:colOff>
      <xdr:row>116</xdr:row>
      <xdr:rowOff>157323</xdr:rowOff>
    </xdr:to>
    <xdr:pic>
      <xdr:nvPicPr>
        <xdr:cNvPr id="162" name="Рисунок 161">
          <a:extLst>
            <a:ext uri="{FF2B5EF4-FFF2-40B4-BE49-F238E27FC236}">
              <a16:creationId xmlns:a16="http://schemas.microsoft.com/office/drawing/2014/main" id="{F1552AEC-D901-4824-85D4-30A4ECAEE3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539881"/>
          <a:ext cx="1368000" cy="684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22412</xdr:colOff>
      <xdr:row>109</xdr:row>
      <xdr:rowOff>134469</xdr:rowOff>
    </xdr:from>
    <xdr:to>
      <xdr:col>1</xdr:col>
      <xdr:colOff>365673</xdr:colOff>
      <xdr:row>113</xdr:row>
      <xdr:rowOff>36439</xdr:rowOff>
    </xdr:to>
    <xdr:pic>
      <xdr:nvPicPr>
        <xdr:cNvPr id="167" name="Рисунок 166">
          <a:extLst>
            <a:ext uri="{FF2B5EF4-FFF2-40B4-BE49-F238E27FC236}">
              <a16:creationId xmlns:a16="http://schemas.microsoft.com/office/drawing/2014/main" id="{217C5C91-A42F-4F12-9D25-8E07764E1D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412" y="15755469"/>
          <a:ext cx="1396614" cy="720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476</xdr:row>
      <xdr:rowOff>112060</xdr:rowOff>
    </xdr:from>
    <xdr:to>
      <xdr:col>1</xdr:col>
      <xdr:colOff>386647</xdr:colOff>
      <xdr:row>479</xdr:row>
      <xdr:rowOff>146119</xdr:rowOff>
    </xdr:to>
    <xdr:pic>
      <xdr:nvPicPr>
        <xdr:cNvPr id="168" name="Рисунок 167">
          <a:extLst>
            <a:ext uri="{FF2B5EF4-FFF2-40B4-BE49-F238E27FC236}">
              <a16:creationId xmlns:a16="http://schemas.microsoft.com/office/drawing/2014/main" id="{2B9FFDA1-FF34-4130-BF65-3ACDBD4AB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845589"/>
          <a:ext cx="1440000" cy="684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22412</xdr:colOff>
      <xdr:row>10</xdr:row>
      <xdr:rowOff>190501</xdr:rowOff>
    </xdr:from>
    <xdr:to>
      <xdr:col>1</xdr:col>
      <xdr:colOff>365673</xdr:colOff>
      <xdr:row>14</xdr:row>
      <xdr:rowOff>58854</xdr:rowOff>
    </xdr:to>
    <xdr:pic>
      <xdr:nvPicPr>
        <xdr:cNvPr id="169" name="Рисунок 168">
          <a:extLst>
            <a:ext uri="{FF2B5EF4-FFF2-40B4-BE49-F238E27FC236}">
              <a16:creationId xmlns:a16="http://schemas.microsoft.com/office/drawing/2014/main" id="{CD602DE0-05AE-4284-9109-BA4E38E29A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412" y="93188119"/>
          <a:ext cx="1396614" cy="720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100854</xdr:colOff>
      <xdr:row>15</xdr:row>
      <xdr:rowOff>190500</xdr:rowOff>
    </xdr:from>
    <xdr:to>
      <xdr:col>1</xdr:col>
      <xdr:colOff>374284</xdr:colOff>
      <xdr:row>19</xdr:row>
      <xdr:rowOff>45265</xdr:rowOff>
    </xdr:to>
    <xdr:pic>
      <xdr:nvPicPr>
        <xdr:cNvPr id="170" name="Рисунок 169">
          <a:extLst>
            <a:ext uri="{FF2B5EF4-FFF2-40B4-BE49-F238E27FC236}">
              <a16:creationId xmlns:a16="http://schemas.microsoft.com/office/drawing/2014/main" id="{7543B1CE-822A-46DE-9ABC-B9EBEADD6D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854" y="94241471"/>
          <a:ext cx="1326783" cy="684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6</xdr:row>
      <xdr:rowOff>33618</xdr:rowOff>
    </xdr:from>
    <xdr:to>
      <xdr:col>1</xdr:col>
      <xdr:colOff>386647</xdr:colOff>
      <xdr:row>9</xdr:row>
      <xdr:rowOff>67677</xdr:rowOff>
    </xdr:to>
    <xdr:pic>
      <xdr:nvPicPr>
        <xdr:cNvPr id="171" name="Рисунок 170">
          <a:extLst>
            <a:ext uri="{FF2B5EF4-FFF2-40B4-BE49-F238E27FC236}">
              <a16:creationId xmlns:a16="http://schemas.microsoft.com/office/drawing/2014/main" id="{1F18C672-6A18-444A-A013-8B47E192B3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2179589"/>
          <a:ext cx="1440000" cy="684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551</xdr:row>
      <xdr:rowOff>145676</xdr:rowOff>
    </xdr:from>
    <xdr:to>
      <xdr:col>1</xdr:col>
      <xdr:colOff>343261</xdr:colOff>
      <xdr:row>555</xdr:row>
      <xdr:rowOff>25235</xdr:rowOff>
    </xdr:to>
    <xdr:pic>
      <xdr:nvPicPr>
        <xdr:cNvPr id="172" name="Рисунок 171">
          <a:extLst>
            <a:ext uri="{FF2B5EF4-FFF2-40B4-BE49-F238E27FC236}">
              <a16:creationId xmlns:a16="http://schemas.microsoft.com/office/drawing/2014/main" id="{66231183-506F-430C-A2A3-83C28922EC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5167205"/>
          <a:ext cx="1396614" cy="720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539</xdr:row>
      <xdr:rowOff>145676</xdr:rowOff>
    </xdr:from>
    <xdr:to>
      <xdr:col>1</xdr:col>
      <xdr:colOff>343261</xdr:colOff>
      <xdr:row>543</xdr:row>
      <xdr:rowOff>25235</xdr:rowOff>
    </xdr:to>
    <xdr:pic>
      <xdr:nvPicPr>
        <xdr:cNvPr id="173" name="Рисунок 172">
          <a:extLst>
            <a:ext uri="{FF2B5EF4-FFF2-40B4-BE49-F238E27FC236}">
              <a16:creationId xmlns:a16="http://schemas.microsoft.com/office/drawing/2014/main" id="{4E40196D-6E7E-426A-B078-35F6AAE4B7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2645882"/>
          <a:ext cx="1396614" cy="720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535</xdr:row>
      <xdr:rowOff>134470</xdr:rowOff>
    </xdr:from>
    <xdr:to>
      <xdr:col>1</xdr:col>
      <xdr:colOff>343261</xdr:colOff>
      <xdr:row>539</xdr:row>
      <xdr:rowOff>14029</xdr:rowOff>
    </xdr:to>
    <xdr:pic>
      <xdr:nvPicPr>
        <xdr:cNvPr id="174" name="Рисунок 173">
          <a:extLst>
            <a:ext uri="{FF2B5EF4-FFF2-40B4-BE49-F238E27FC236}">
              <a16:creationId xmlns:a16="http://schemas.microsoft.com/office/drawing/2014/main" id="{716CAD59-06E3-4C93-AB47-BFC68EB6A2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1794235"/>
          <a:ext cx="1396614" cy="720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11206</xdr:colOff>
      <xdr:row>543</xdr:row>
      <xdr:rowOff>56027</xdr:rowOff>
    </xdr:from>
    <xdr:to>
      <xdr:col>1</xdr:col>
      <xdr:colOff>354467</xdr:colOff>
      <xdr:row>546</xdr:row>
      <xdr:rowOff>137292</xdr:rowOff>
    </xdr:to>
    <xdr:pic>
      <xdr:nvPicPr>
        <xdr:cNvPr id="175" name="Рисунок 174">
          <a:extLst>
            <a:ext uri="{FF2B5EF4-FFF2-40B4-BE49-F238E27FC236}">
              <a16:creationId xmlns:a16="http://schemas.microsoft.com/office/drawing/2014/main" id="{B0B2897E-6D47-442A-9C51-ECF3DB4405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06" y="103396674"/>
          <a:ext cx="1396614" cy="720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547</xdr:row>
      <xdr:rowOff>33615</xdr:rowOff>
    </xdr:from>
    <xdr:to>
      <xdr:col>1</xdr:col>
      <xdr:colOff>343261</xdr:colOff>
      <xdr:row>550</xdr:row>
      <xdr:rowOff>114879</xdr:rowOff>
    </xdr:to>
    <xdr:pic>
      <xdr:nvPicPr>
        <xdr:cNvPr id="176" name="Рисунок 175">
          <a:extLst>
            <a:ext uri="{FF2B5EF4-FFF2-40B4-BE49-F238E27FC236}">
              <a16:creationId xmlns:a16="http://schemas.microsoft.com/office/drawing/2014/main" id="{D890641F-FB9C-42FF-B669-91A2F35DD2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4214703"/>
          <a:ext cx="1396614" cy="720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555</xdr:row>
      <xdr:rowOff>156882</xdr:rowOff>
    </xdr:from>
    <xdr:to>
      <xdr:col>1</xdr:col>
      <xdr:colOff>343261</xdr:colOff>
      <xdr:row>559</xdr:row>
      <xdr:rowOff>36441</xdr:rowOff>
    </xdr:to>
    <xdr:pic>
      <xdr:nvPicPr>
        <xdr:cNvPr id="177" name="Рисунок 176">
          <a:extLst>
            <a:ext uri="{FF2B5EF4-FFF2-40B4-BE49-F238E27FC236}">
              <a16:creationId xmlns:a16="http://schemas.microsoft.com/office/drawing/2014/main" id="{07F51862-FE36-4124-9D9D-E3CC5B4520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6018853"/>
          <a:ext cx="1396614" cy="720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566</xdr:row>
      <xdr:rowOff>33617</xdr:rowOff>
    </xdr:from>
    <xdr:to>
      <xdr:col>1</xdr:col>
      <xdr:colOff>343261</xdr:colOff>
      <xdr:row>569</xdr:row>
      <xdr:rowOff>103676</xdr:rowOff>
    </xdr:to>
    <xdr:pic>
      <xdr:nvPicPr>
        <xdr:cNvPr id="178" name="Рисунок 177">
          <a:extLst>
            <a:ext uri="{FF2B5EF4-FFF2-40B4-BE49-F238E27FC236}">
              <a16:creationId xmlns:a16="http://schemas.microsoft.com/office/drawing/2014/main" id="{95CD9D1C-B923-4C93-B47E-5105847B7A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8170382"/>
          <a:ext cx="1396614" cy="720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561</xdr:row>
      <xdr:rowOff>22412</xdr:rowOff>
    </xdr:from>
    <xdr:to>
      <xdr:col>1</xdr:col>
      <xdr:colOff>343261</xdr:colOff>
      <xdr:row>564</xdr:row>
      <xdr:rowOff>92471</xdr:rowOff>
    </xdr:to>
    <xdr:pic>
      <xdr:nvPicPr>
        <xdr:cNvPr id="179" name="Рисунок 178">
          <a:extLst>
            <a:ext uri="{FF2B5EF4-FFF2-40B4-BE49-F238E27FC236}">
              <a16:creationId xmlns:a16="http://schemas.microsoft.com/office/drawing/2014/main" id="{A3CF6E8D-1AD0-4472-911C-0E6CB8EDEC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7117030"/>
          <a:ext cx="1396614" cy="720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733</xdr:row>
      <xdr:rowOff>33618</xdr:rowOff>
    </xdr:from>
    <xdr:to>
      <xdr:col>1</xdr:col>
      <xdr:colOff>343261</xdr:colOff>
      <xdr:row>735</xdr:row>
      <xdr:rowOff>159706</xdr:rowOff>
    </xdr:to>
    <xdr:pic>
      <xdr:nvPicPr>
        <xdr:cNvPr id="180" name="Рисунок 179">
          <a:extLst>
            <a:ext uri="{FF2B5EF4-FFF2-40B4-BE49-F238E27FC236}">
              <a16:creationId xmlns:a16="http://schemas.microsoft.com/office/drawing/2014/main" id="{C352B9EA-481D-498D-90C3-6BDEF0C5CD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7070353"/>
          <a:ext cx="1396614" cy="720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736</xdr:row>
      <xdr:rowOff>145676</xdr:rowOff>
    </xdr:from>
    <xdr:to>
      <xdr:col>1</xdr:col>
      <xdr:colOff>343261</xdr:colOff>
      <xdr:row>740</xdr:row>
      <xdr:rowOff>36441</xdr:rowOff>
    </xdr:to>
    <xdr:pic>
      <xdr:nvPicPr>
        <xdr:cNvPr id="181" name="Рисунок 180">
          <a:extLst>
            <a:ext uri="{FF2B5EF4-FFF2-40B4-BE49-F238E27FC236}">
              <a16:creationId xmlns:a16="http://schemas.microsoft.com/office/drawing/2014/main" id="{36EB98A5-9D18-4319-8321-2CC7A1E34F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7978029"/>
          <a:ext cx="1396614" cy="720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784</xdr:row>
      <xdr:rowOff>22412</xdr:rowOff>
    </xdr:from>
    <xdr:to>
      <xdr:col>1</xdr:col>
      <xdr:colOff>343261</xdr:colOff>
      <xdr:row>787</xdr:row>
      <xdr:rowOff>137295</xdr:rowOff>
    </xdr:to>
    <xdr:pic>
      <xdr:nvPicPr>
        <xdr:cNvPr id="182" name="Рисунок 181">
          <a:extLst>
            <a:ext uri="{FF2B5EF4-FFF2-40B4-BE49-F238E27FC236}">
              <a16:creationId xmlns:a16="http://schemas.microsoft.com/office/drawing/2014/main" id="{15D4FEBC-D2AF-4448-AE8F-277CE3E55B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8085736"/>
          <a:ext cx="1396614" cy="720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789</xdr:row>
      <xdr:rowOff>67235</xdr:rowOff>
    </xdr:from>
    <xdr:to>
      <xdr:col>1</xdr:col>
      <xdr:colOff>343261</xdr:colOff>
      <xdr:row>792</xdr:row>
      <xdr:rowOff>182117</xdr:rowOff>
    </xdr:to>
    <xdr:pic>
      <xdr:nvPicPr>
        <xdr:cNvPr id="183" name="Рисунок 182">
          <a:extLst>
            <a:ext uri="{FF2B5EF4-FFF2-40B4-BE49-F238E27FC236}">
              <a16:creationId xmlns:a16="http://schemas.microsoft.com/office/drawing/2014/main" id="{3CE6459F-9D4E-4078-AFD3-F602A016F8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9139088"/>
          <a:ext cx="1396614" cy="720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794</xdr:row>
      <xdr:rowOff>56031</xdr:rowOff>
    </xdr:from>
    <xdr:to>
      <xdr:col>1</xdr:col>
      <xdr:colOff>343261</xdr:colOff>
      <xdr:row>797</xdr:row>
      <xdr:rowOff>182119</xdr:rowOff>
    </xdr:to>
    <xdr:pic>
      <xdr:nvPicPr>
        <xdr:cNvPr id="184" name="Рисунок 183">
          <a:extLst>
            <a:ext uri="{FF2B5EF4-FFF2-40B4-BE49-F238E27FC236}">
              <a16:creationId xmlns:a16="http://schemas.microsoft.com/office/drawing/2014/main" id="{F7C974F0-3482-4FDE-895F-6EA0A029FE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0136413"/>
          <a:ext cx="1396614" cy="720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799</xdr:row>
      <xdr:rowOff>47318</xdr:rowOff>
    </xdr:from>
    <xdr:to>
      <xdr:col>1</xdr:col>
      <xdr:colOff>343261</xdr:colOff>
      <xdr:row>802</xdr:row>
      <xdr:rowOff>161577</xdr:rowOff>
    </xdr:to>
    <xdr:pic>
      <xdr:nvPicPr>
        <xdr:cNvPr id="185" name="Рисунок 184">
          <a:extLst>
            <a:ext uri="{FF2B5EF4-FFF2-40B4-BE49-F238E27FC236}">
              <a16:creationId xmlns:a16="http://schemas.microsoft.com/office/drawing/2014/main" id="{373490BC-2A8B-4419-812B-64A4DA5D23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0923318"/>
          <a:ext cx="1391011" cy="71751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805</xdr:row>
      <xdr:rowOff>60387</xdr:rowOff>
    </xdr:from>
    <xdr:to>
      <xdr:col>1</xdr:col>
      <xdr:colOff>343261</xdr:colOff>
      <xdr:row>808</xdr:row>
      <xdr:rowOff>174648</xdr:rowOff>
    </xdr:to>
    <xdr:pic>
      <xdr:nvPicPr>
        <xdr:cNvPr id="186" name="Рисунок 185">
          <a:extLst>
            <a:ext uri="{FF2B5EF4-FFF2-40B4-BE49-F238E27FC236}">
              <a16:creationId xmlns:a16="http://schemas.microsoft.com/office/drawing/2014/main" id="{6F4AB044-5FCF-41E0-AFFF-54F8E6F2B5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2142887"/>
          <a:ext cx="1391011" cy="71751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816</xdr:row>
      <xdr:rowOff>22412</xdr:rowOff>
    </xdr:from>
    <xdr:to>
      <xdr:col>1</xdr:col>
      <xdr:colOff>343261</xdr:colOff>
      <xdr:row>819</xdr:row>
      <xdr:rowOff>137293</xdr:rowOff>
    </xdr:to>
    <xdr:pic>
      <xdr:nvPicPr>
        <xdr:cNvPr id="187" name="Рисунок 186">
          <a:extLst>
            <a:ext uri="{FF2B5EF4-FFF2-40B4-BE49-F238E27FC236}">
              <a16:creationId xmlns:a16="http://schemas.microsoft.com/office/drawing/2014/main" id="{CEE6FC8A-0CB7-4744-89AC-17D5DE2786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4080883"/>
          <a:ext cx="1396614" cy="720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811</xdr:row>
      <xdr:rowOff>33619</xdr:rowOff>
    </xdr:from>
    <xdr:to>
      <xdr:col>1</xdr:col>
      <xdr:colOff>343261</xdr:colOff>
      <xdr:row>814</xdr:row>
      <xdr:rowOff>148504</xdr:rowOff>
    </xdr:to>
    <xdr:pic>
      <xdr:nvPicPr>
        <xdr:cNvPr id="188" name="Рисунок 187">
          <a:extLst>
            <a:ext uri="{FF2B5EF4-FFF2-40B4-BE49-F238E27FC236}">
              <a16:creationId xmlns:a16="http://schemas.microsoft.com/office/drawing/2014/main" id="{00206924-BD97-47C7-A75A-B9C821D5BA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3105972"/>
          <a:ext cx="1396614" cy="720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821</xdr:row>
      <xdr:rowOff>11206</xdr:rowOff>
    </xdr:from>
    <xdr:to>
      <xdr:col>1</xdr:col>
      <xdr:colOff>343261</xdr:colOff>
      <xdr:row>824</xdr:row>
      <xdr:rowOff>126087</xdr:rowOff>
    </xdr:to>
    <xdr:pic>
      <xdr:nvPicPr>
        <xdr:cNvPr id="189" name="Рисунок 188">
          <a:extLst>
            <a:ext uri="{FF2B5EF4-FFF2-40B4-BE49-F238E27FC236}">
              <a16:creationId xmlns:a16="http://schemas.microsoft.com/office/drawing/2014/main" id="{994E4322-47A3-4733-B1DF-FA49E8A490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5055794"/>
          <a:ext cx="1396614" cy="720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64</xdr:row>
      <xdr:rowOff>89648</xdr:rowOff>
    </xdr:from>
    <xdr:to>
      <xdr:col>1</xdr:col>
      <xdr:colOff>386647</xdr:colOff>
      <xdr:row>67</xdr:row>
      <xdr:rowOff>159707</xdr:rowOff>
    </xdr:to>
    <xdr:pic>
      <xdr:nvPicPr>
        <xdr:cNvPr id="190" name="Рисунок 189">
          <a:extLst>
            <a:ext uri="{FF2B5EF4-FFF2-40B4-BE49-F238E27FC236}">
              <a16:creationId xmlns:a16="http://schemas.microsoft.com/office/drawing/2014/main" id="{BF79976A-FDFB-46F0-8830-500D393A7153}"/>
            </a:ext>
          </a:extLst>
        </xdr:cNvPr>
        <xdr:cNvPicPr/>
      </xdr:nvPicPr>
      <xdr:blipFill>
        <a:blip xmlns:r="http://schemas.openxmlformats.org/officeDocument/2006/relationships" r:embed="rId1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603942"/>
          <a:ext cx="1440000" cy="720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70</xdr:row>
      <xdr:rowOff>56029</xdr:rowOff>
    </xdr:from>
    <xdr:to>
      <xdr:col>1</xdr:col>
      <xdr:colOff>386647</xdr:colOff>
      <xdr:row>73</xdr:row>
      <xdr:rowOff>159705</xdr:rowOff>
    </xdr:to>
    <xdr:pic>
      <xdr:nvPicPr>
        <xdr:cNvPr id="191" name="Рисунок 190">
          <a:extLst>
            <a:ext uri="{FF2B5EF4-FFF2-40B4-BE49-F238E27FC236}">
              <a16:creationId xmlns:a16="http://schemas.microsoft.com/office/drawing/2014/main" id="{D107C369-3F6B-46DF-9DA5-601F93425745}"/>
            </a:ext>
          </a:extLst>
        </xdr:cNvPr>
        <xdr:cNvPicPr/>
      </xdr:nvPicPr>
      <xdr:blipFill>
        <a:blip xmlns:r="http://schemas.openxmlformats.org/officeDocument/2006/relationships" r:embed="rId1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791764"/>
          <a:ext cx="1440000" cy="720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58</xdr:row>
      <xdr:rowOff>56029</xdr:rowOff>
    </xdr:from>
    <xdr:to>
      <xdr:col>1</xdr:col>
      <xdr:colOff>386647</xdr:colOff>
      <xdr:row>61</xdr:row>
      <xdr:rowOff>137294</xdr:rowOff>
    </xdr:to>
    <xdr:pic>
      <xdr:nvPicPr>
        <xdr:cNvPr id="192" name="Рисунок 191">
          <a:extLst>
            <a:ext uri="{FF2B5EF4-FFF2-40B4-BE49-F238E27FC236}">
              <a16:creationId xmlns:a16="http://schemas.microsoft.com/office/drawing/2014/main" id="{8836B540-D53B-4942-9287-277BB00B223B}"/>
            </a:ext>
          </a:extLst>
        </xdr:cNvPr>
        <xdr:cNvPicPr/>
      </xdr:nvPicPr>
      <xdr:blipFill>
        <a:blip xmlns:r="http://schemas.openxmlformats.org/officeDocument/2006/relationships" r:embed="rId1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360088"/>
          <a:ext cx="1440000" cy="720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675</xdr:row>
      <xdr:rowOff>56029</xdr:rowOff>
    </xdr:from>
    <xdr:to>
      <xdr:col>1</xdr:col>
      <xdr:colOff>386647</xdr:colOff>
      <xdr:row>678</xdr:row>
      <xdr:rowOff>170911</xdr:rowOff>
    </xdr:to>
    <xdr:pic>
      <xdr:nvPicPr>
        <xdr:cNvPr id="193" name="Рисунок 192">
          <a:extLst>
            <a:ext uri="{FF2B5EF4-FFF2-40B4-BE49-F238E27FC236}">
              <a16:creationId xmlns:a16="http://schemas.microsoft.com/office/drawing/2014/main" id="{BF3DD602-EC17-479B-98FE-D06E39B28E86}"/>
            </a:ext>
          </a:extLst>
        </xdr:cNvPr>
        <xdr:cNvPicPr/>
      </xdr:nvPicPr>
      <xdr:blipFill>
        <a:blip xmlns:r="http://schemas.openxmlformats.org/officeDocument/2006/relationships" r:embed="rId1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1306176"/>
          <a:ext cx="1440000" cy="720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685</xdr:row>
      <xdr:rowOff>56029</xdr:rowOff>
    </xdr:from>
    <xdr:to>
      <xdr:col>1</xdr:col>
      <xdr:colOff>386647</xdr:colOff>
      <xdr:row>688</xdr:row>
      <xdr:rowOff>170911</xdr:rowOff>
    </xdr:to>
    <xdr:pic>
      <xdr:nvPicPr>
        <xdr:cNvPr id="194" name="Рисунок 193">
          <a:extLst>
            <a:ext uri="{FF2B5EF4-FFF2-40B4-BE49-F238E27FC236}">
              <a16:creationId xmlns:a16="http://schemas.microsoft.com/office/drawing/2014/main" id="{E2CB9F20-2008-4D0B-966C-2AB3DD733CFD}"/>
            </a:ext>
          </a:extLst>
        </xdr:cNvPr>
        <xdr:cNvPicPr/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3300823"/>
          <a:ext cx="1440000" cy="720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680</xdr:row>
      <xdr:rowOff>78441</xdr:rowOff>
    </xdr:from>
    <xdr:to>
      <xdr:col>1</xdr:col>
      <xdr:colOff>386647</xdr:colOff>
      <xdr:row>683</xdr:row>
      <xdr:rowOff>193324</xdr:rowOff>
    </xdr:to>
    <xdr:pic>
      <xdr:nvPicPr>
        <xdr:cNvPr id="195" name="Рисунок 194">
          <a:extLst>
            <a:ext uri="{FF2B5EF4-FFF2-40B4-BE49-F238E27FC236}">
              <a16:creationId xmlns:a16="http://schemas.microsoft.com/office/drawing/2014/main" id="{5D2ABF3B-5A8F-44B2-82B3-FEAB9CA46E8C}"/>
            </a:ext>
          </a:extLst>
        </xdr:cNvPr>
        <xdr:cNvPicPr/>
      </xdr:nvPicPr>
      <xdr:blipFill>
        <a:blip xmlns:r="http://schemas.openxmlformats.org/officeDocument/2006/relationships" r:embed="rId1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2325912"/>
          <a:ext cx="1440000" cy="720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665</xdr:row>
      <xdr:rowOff>33618</xdr:rowOff>
    </xdr:from>
    <xdr:to>
      <xdr:col>1</xdr:col>
      <xdr:colOff>386647</xdr:colOff>
      <xdr:row>668</xdr:row>
      <xdr:rowOff>148501</xdr:rowOff>
    </xdr:to>
    <xdr:pic>
      <xdr:nvPicPr>
        <xdr:cNvPr id="196" name="Рисунок 195">
          <a:extLst>
            <a:ext uri="{FF2B5EF4-FFF2-40B4-BE49-F238E27FC236}">
              <a16:creationId xmlns:a16="http://schemas.microsoft.com/office/drawing/2014/main" id="{7730D779-FD03-43E8-A7A5-0AA69C0CB4B9}"/>
            </a:ext>
          </a:extLst>
        </xdr:cNvPr>
        <xdr:cNvPicPr/>
      </xdr:nvPicPr>
      <xdr:blipFill>
        <a:blip xmlns:r="http://schemas.openxmlformats.org/officeDocument/2006/relationships" r:embed="rId1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9311530"/>
          <a:ext cx="1440000" cy="720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660</xdr:row>
      <xdr:rowOff>67235</xdr:rowOff>
    </xdr:from>
    <xdr:to>
      <xdr:col>1</xdr:col>
      <xdr:colOff>386647</xdr:colOff>
      <xdr:row>664</xdr:row>
      <xdr:rowOff>14029</xdr:rowOff>
    </xdr:to>
    <xdr:pic>
      <xdr:nvPicPr>
        <xdr:cNvPr id="197" name="Рисунок 196">
          <a:extLst>
            <a:ext uri="{FF2B5EF4-FFF2-40B4-BE49-F238E27FC236}">
              <a16:creationId xmlns:a16="http://schemas.microsoft.com/office/drawing/2014/main" id="{D5CA8796-D997-41B2-B921-1E8B85F1FDCB}"/>
            </a:ext>
          </a:extLst>
        </xdr:cNvPr>
        <xdr:cNvPicPr/>
      </xdr:nvPicPr>
      <xdr:blipFill>
        <a:blip xmlns:r="http://schemas.openxmlformats.org/officeDocument/2006/relationships" r:embed="rId1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8381441"/>
          <a:ext cx="1440000" cy="720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669</xdr:row>
      <xdr:rowOff>134471</xdr:rowOff>
    </xdr:from>
    <xdr:to>
      <xdr:col>1</xdr:col>
      <xdr:colOff>386647</xdr:colOff>
      <xdr:row>673</xdr:row>
      <xdr:rowOff>81265</xdr:rowOff>
    </xdr:to>
    <xdr:pic>
      <xdr:nvPicPr>
        <xdr:cNvPr id="198" name="Рисунок 197">
          <a:extLst>
            <a:ext uri="{FF2B5EF4-FFF2-40B4-BE49-F238E27FC236}">
              <a16:creationId xmlns:a16="http://schemas.microsoft.com/office/drawing/2014/main" id="{1CC26D7A-6F35-4A1D-8872-EC2B95773DD3}"/>
            </a:ext>
          </a:extLst>
        </xdr:cNvPr>
        <xdr:cNvPicPr/>
      </xdr:nvPicPr>
      <xdr:blipFill>
        <a:blip xmlns:r="http://schemas.openxmlformats.org/officeDocument/2006/relationships" r:embed="rId1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0219206"/>
          <a:ext cx="1440000" cy="720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377</xdr:row>
      <xdr:rowOff>168088</xdr:rowOff>
    </xdr:from>
    <xdr:to>
      <xdr:col>1</xdr:col>
      <xdr:colOff>386647</xdr:colOff>
      <xdr:row>381</xdr:row>
      <xdr:rowOff>81264</xdr:rowOff>
    </xdr:to>
    <xdr:pic>
      <xdr:nvPicPr>
        <xdr:cNvPr id="199" name="Рисунок 198">
          <a:extLst>
            <a:ext uri="{FF2B5EF4-FFF2-40B4-BE49-F238E27FC236}">
              <a16:creationId xmlns:a16="http://schemas.microsoft.com/office/drawing/2014/main" id="{196A58E8-6313-43BF-AF40-6483C23ACE04}"/>
            </a:ext>
          </a:extLst>
        </xdr:cNvPr>
        <xdr:cNvPicPr/>
      </xdr:nvPicPr>
      <xdr:blipFill>
        <a:blip xmlns:r="http://schemas.openxmlformats.org/officeDocument/2006/relationships" r:embed="rId1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292823"/>
          <a:ext cx="1440000" cy="720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382</xdr:row>
      <xdr:rowOff>190500</xdr:rowOff>
    </xdr:from>
    <xdr:to>
      <xdr:col>1</xdr:col>
      <xdr:colOff>386647</xdr:colOff>
      <xdr:row>386</xdr:row>
      <xdr:rowOff>103677</xdr:rowOff>
    </xdr:to>
    <xdr:pic>
      <xdr:nvPicPr>
        <xdr:cNvPr id="200" name="Рисунок 199">
          <a:extLst>
            <a:ext uri="{FF2B5EF4-FFF2-40B4-BE49-F238E27FC236}">
              <a16:creationId xmlns:a16="http://schemas.microsoft.com/office/drawing/2014/main" id="{479BA936-DEB5-4DEC-90C8-EEE1A646F0DF}"/>
            </a:ext>
          </a:extLst>
        </xdr:cNvPr>
        <xdr:cNvPicPr/>
      </xdr:nvPicPr>
      <xdr:blipFill>
        <a:blip xmlns:r="http://schemas.openxmlformats.org/officeDocument/2006/relationships" r:embed="rId1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0323765"/>
          <a:ext cx="1440000" cy="720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372</xdr:row>
      <xdr:rowOff>145677</xdr:rowOff>
    </xdr:from>
    <xdr:to>
      <xdr:col>1</xdr:col>
      <xdr:colOff>386647</xdr:colOff>
      <xdr:row>376</xdr:row>
      <xdr:rowOff>58854</xdr:rowOff>
    </xdr:to>
    <xdr:pic>
      <xdr:nvPicPr>
        <xdr:cNvPr id="201" name="Рисунок 200">
          <a:extLst>
            <a:ext uri="{FF2B5EF4-FFF2-40B4-BE49-F238E27FC236}">
              <a16:creationId xmlns:a16="http://schemas.microsoft.com/office/drawing/2014/main" id="{B1696787-395F-4E40-ACC2-222CF16F732C}"/>
            </a:ext>
          </a:extLst>
        </xdr:cNvPr>
        <xdr:cNvPicPr/>
      </xdr:nvPicPr>
      <xdr:blipFill>
        <a:blip xmlns:r="http://schemas.openxmlformats.org/officeDocument/2006/relationships" r:embed="rId1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8261883"/>
          <a:ext cx="1440000" cy="720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368</xdr:row>
      <xdr:rowOff>44824</xdr:rowOff>
    </xdr:from>
    <xdr:to>
      <xdr:col>1</xdr:col>
      <xdr:colOff>386647</xdr:colOff>
      <xdr:row>371</xdr:row>
      <xdr:rowOff>159706</xdr:rowOff>
    </xdr:to>
    <xdr:pic>
      <xdr:nvPicPr>
        <xdr:cNvPr id="202" name="Рисунок 201">
          <a:extLst>
            <a:ext uri="{FF2B5EF4-FFF2-40B4-BE49-F238E27FC236}">
              <a16:creationId xmlns:a16="http://schemas.microsoft.com/office/drawing/2014/main" id="{2956AA71-501A-466C-81DC-88FA8DAF66E4}"/>
            </a:ext>
          </a:extLst>
        </xdr:cNvPr>
        <xdr:cNvPicPr/>
      </xdr:nvPicPr>
      <xdr:blipFill>
        <a:blip xmlns:r="http://schemas.openxmlformats.org/officeDocument/2006/relationships" r:embed="rId1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7354206"/>
          <a:ext cx="1440000" cy="720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363</xdr:row>
      <xdr:rowOff>11206</xdr:rowOff>
    </xdr:from>
    <xdr:to>
      <xdr:col>1</xdr:col>
      <xdr:colOff>386647</xdr:colOff>
      <xdr:row>366</xdr:row>
      <xdr:rowOff>126088</xdr:rowOff>
    </xdr:to>
    <xdr:pic>
      <xdr:nvPicPr>
        <xdr:cNvPr id="203" name="Рисунок 202">
          <a:extLst>
            <a:ext uri="{FF2B5EF4-FFF2-40B4-BE49-F238E27FC236}">
              <a16:creationId xmlns:a16="http://schemas.microsoft.com/office/drawing/2014/main" id="{0A6F39A3-2DBC-4D9C-9AEA-EBF4D398599A}"/>
            </a:ext>
          </a:extLst>
        </xdr:cNvPr>
        <xdr:cNvPicPr/>
      </xdr:nvPicPr>
      <xdr:blipFill>
        <a:blip xmlns:r="http://schemas.openxmlformats.org/officeDocument/2006/relationships" r:embed="rId1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6312059"/>
          <a:ext cx="1440000" cy="720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358</xdr:row>
      <xdr:rowOff>89647</xdr:rowOff>
    </xdr:from>
    <xdr:to>
      <xdr:col>1</xdr:col>
      <xdr:colOff>386647</xdr:colOff>
      <xdr:row>362</xdr:row>
      <xdr:rowOff>2824</xdr:rowOff>
    </xdr:to>
    <xdr:pic>
      <xdr:nvPicPr>
        <xdr:cNvPr id="204" name="Рисунок 203">
          <a:extLst>
            <a:ext uri="{FF2B5EF4-FFF2-40B4-BE49-F238E27FC236}">
              <a16:creationId xmlns:a16="http://schemas.microsoft.com/office/drawing/2014/main" id="{D63DF561-6183-43F5-AFB6-3E8C4BFC0CF2}"/>
            </a:ext>
          </a:extLst>
        </xdr:cNvPr>
        <xdr:cNvPicPr/>
      </xdr:nvPicPr>
      <xdr:blipFill>
        <a:blip xmlns:r="http://schemas.openxmlformats.org/officeDocument/2006/relationships" r:embed="rId1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5381971"/>
          <a:ext cx="1440000" cy="7200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1000"/>
  <sheetViews>
    <sheetView tabSelected="1" zoomScale="85" zoomScaleNormal="85" workbookViewId="0">
      <pane ySplit="5" topLeftCell="A6" activePane="bottomLeft" state="frozen"/>
      <selection pane="bottomLeft" activeCell="AE6" sqref="AE6"/>
    </sheetView>
  </sheetViews>
  <sheetFormatPr defaultColWidth="9.140625" defaultRowHeight="15" x14ac:dyDescent="0.25"/>
  <cols>
    <col min="1" max="1" width="15.7109375" style="31" customWidth="1"/>
    <col min="2" max="2" width="6.5703125" style="37" customWidth="1"/>
    <col min="3" max="3" width="9.7109375" style="37" customWidth="1"/>
    <col min="4" max="4" width="10.28515625" style="37" customWidth="1"/>
    <col min="5" max="5" width="9.7109375" style="37" customWidth="1"/>
    <col min="6" max="6" width="8.140625" style="37" customWidth="1"/>
    <col min="7" max="7" width="8.42578125" style="37" customWidth="1"/>
    <col min="8" max="8" width="8.7109375" style="37" customWidth="1"/>
    <col min="9" max="9" width="8.5703125" style="37" customWidth="1"/>
    <col min="10" max="10" width="8.42578125" style="37" customWidth="1"/>
    <col min="11" max="11" width="9.5703125" style="37" customWidth="1"/>
    <col min="12" max="12" width="9.140625" style="37" customWidth="1"/>
    <col min="13" max="13" width="8.7109375" style="37" customWidth="1"/>
    <col min="14" max="14" width="9" style="37" customWidth="1"/>
    <col min="15" max="15" width="9.140625" style="37"/>
    <col min="16" max="16" width="9.140625" style="37" customWidth="1"/>
    <col min="17" max="17" width="9.42578125" style="120" customWidth="1"/>
    <col min="18" max="21" width="9.140625" style="96"/>
    <col min="22" max="16384" width="9.140625" style="37"/>
  </cols>
  <sheetData>
    <row r="1" spans="1:23" ht="21.6" customHeight="1" x14ac:dyDescent="0.35">
      <c r="A1" s="243" t="s">
        <v>477</v>
      </c>
      <c r="B1" s="244"/>
      <c r="C1" s="244"/>
      <c r="D1" s="244"/>
      <c r="E1" s="244"/>
      <c r="F1" s="244"/>
      <c r="G1" s="244"/>
      <c r="H1" s="244"/>
      <c r="I1" s="244"/>
      <c r="J1" s="244"/>
      <c r="K1" s="244"/>
      <c r="L1" s="244"/>
      <c r="M1" s="244"/>
      <c r="N1" s="244"/>
      <c r="O1" s="244"/>
      <c r="P1" s="244"/>
      <c r="Q1" s="244"/>
      <c r="S1" s="111">
        <v>0</v>
      </c>
      <c r="T1" s="161">
        <v>0</v>
      </c>
      <c r="U1" s="168">
        <v>0</v>
      </c>
      <c r="V1" s="112">
        <v>0</v>
      </c>
      <c r="W1" s="116">
        <v>0</v>
      </c>
    </row>
    <row r="2" spans="1:23" ht="22.15" customHeight="1" x14ac:dyDescent="0.35">
      <c r="A2" s="245" t="s">
        <v>475</v>
      </c>
      <c r="B2" s="246"/>
      <c r="C2" s="246"/>
      <c r="D2" s="246"/>
      <c r="E2" s="246"/>
      <c r="F2" s="246"/>
      <c r="G2" s="246"/>
      <c r="H2" s="246"/>
      <c r="I2" s="246"/>
      <c r="J2" s="246"/>
      <c r="K2" s="246"/>
      <c r="L2" s="246"/>
      <c r="M2" s="246"/>
      <c r="N2" s="246"/>
      <c r="O2" s="246"/>
      <c r="P2" s="246"/>
      <c r="Q2" s="246"/>
    </row>
    <row r="3" spans="1:23" ht="7.15" customHeight="1" x14ac:dyDescent="0.25"/>
    <row r="4" spans="1:23" ht="37.15" customHeight="1" x14ac:dyDescent="0.25">
      <c r="A4" s="71"/>
      <c r="C4" s="247" t="s">
        <v>8</v>
      </c>
      <c r="D4" s="247" t="s">
        <v>105</v>
      </c>
      <c r="E4" s="1" t="s">
        <v>86</v>
      </c>
      <c r="F4" s="72"/>
      <c r="G4" s="72"/>
      <c r="H4" s="72"/>
      <c r="I4" s="72"/>
      <c r="J4" s="72"/>
      <c r="K4" s="72"/>
      <c r="L4" s="72"/>
      <c r="M4" s="72"/>
      <c r="N4" s="72"/>
      <c r="O4" s="72"/>
      <c r="P4" s="72"/>
      <c r="Q4" s="196" t="s">
        <v>9</v>
      </c>
    </row>
    <row r="5" spans="1:23" ht="36" customHeight="1" x14ac:dyDescent="0.25">
      <c r="C5" s="248"/>
      <c r="D5" s="248"/>
      <c r="E5" s="9" t="s">
        <v>20</v>
      </c>
      <c r="F5" s="113" t="s">
        <v>10</v>
      </c>
      <c r="G5" s="8" t="s">
        <v>18</v>
      </c>
      <c r="H5" s="8" t="s">
        <v>326</v>
      </c>
      <c r="I5" s="8" t="s">
        <v>11</v>
      </c>
      <c r="J5" s="8" t="s">
        <v>12</v>
      </c>
      <c r="K5" s="8" t="s">
        <v>13</v>
      </c>
      <c r="L5" s="8" t="s">
        <v>14</v>
      </c>
      <c r="M5" s="8" t="s">
        <v>19</v>
      </c>
      <c r="N5" s="8" t="s">
        <v>15</v>
      </c>
      <c r="O5" s="8" t="s">
        <v>17</v>
      </c>
      <c r="P5" s="8" t="s">
        <v>103</v>
      </c>
      <c r="Q5" s="197" t="s">
        <v>16</v>
      </c>
    </row>
    <row r="6" spans="1:23" ht="27" customHeight="1" x14ac:dyDescent="0.25">
      <c r="C6" s="251" t="s">
        <v>7</v>
      </c>
      <c r="D6" s="251"/>
      <c r="E6" s="252"/>
      <c r="F6" s="252"/>
      <c r="G6" s="252"/>
      <c r="H6" s="252"/>
      <c r="I6" s="252"/>
      <c r="J6" s="252"/>
      <c r="K6" s="252"/>
      <c r="L6" s="252"/>
      <c r="M6" s="252"/>
      <c r="N6" s="252"/>
      <c r="O6" s="252"/>
      <c r="P6" s="252"/>
      <c r="Q6" s="252"/>
    </row>
    <row r="7" spans="1:23" customFormat="1" ht="20.100000000000001" customHeight="1" x14ac:dyDescent="0.25">
      <c r="C7" s="254" t="s">
        <v>934</v>
      </c>
      <c r="D7" s="255"/>
      <c r="E7" s="256"/>
      <c r="F7" s="256"/>
      <c r="G7" s="256"/>
      <c r="H7" s="256"/>
      <c r="I7" s="256"/>
      <c r="J7" s="256"/>
      <c r="K7" s="256"/>
      <c r="L7" s="256"/>
      <c r="M7" s="256"/>
      <c r="N7" s="256"/>
      <c r="O7" s="256"/>
      <c r="P7" s="256"/>
      <c r="Q7" s="256"/>
      <c r="R7" s="117"/>
      <c r="S7" s="96"/>
      <c r="T7" s="96"/>
      <c r="U7" s="135"/>
    </row>
    <row r="8" spans="1:23" customFormat="1" ht="15.75" customHeight="1" x14ac:dyDescent="0.25">
      <c r="A8" s="18"/>
      <c r="C8" s="64">
        <v>1005470</v>
      </c>
      <c r="D8" s="13" t="s">
        <v>807</v>
      </c>
      <c r="E8" s="191">
        <v>100</v>
      </c>
      <c r="F8" s="32">
        <v>75</v>
      </c>
      <c r="G8" s="33">
        <v>32</v>
      </c>
      <c r="H8" s="33"/>
      <c r="I8" s="33"/>
      <c r="J8" s="33">
        <v>102</v>
      </c>
      <c r="K8" s="33"/>
      <c r="L8" s="33"/>
      <c r="M8" s="32"/>
      <c r="N8" s="32" t="s">
        <v>800</v>
      </c>
      <c r="O8" s="32" t="s">
        <v>643</v>
      </c>
      <c r="P8" s="32" t="s">
        <v>749</v>
      </c>
      <c r="Q8" s="195">
        <v>404</v>
      </c>
      <c r="R8" s="117">
        <f>Q8-(Q8*$V$1)</f>
        <v>404</v>
      </c>
      <c r="S8" s="96"/>
      <c r="T8" s="96"/>
      <c r="U8" s="135"/>
    </row>
    <row r="9" spans="1:23" customFormat="1" ht="15.75" customHeight="1" x14ac:dyDescent="0.25">
      <c r="C9" s="64">
        <v>1005471</v>
      </c>
      <c r="D9" s="13" t="s">
        <v>808</v>
      </c>
      <c r="E9" s="191">
        <v>130</v>
      </c>
      <c r="F9" s="32">
        <v>100</v>
      </c>
      <c r="G9" s="33">
        <v>32</v>
      </c>
      <c r="H9" s="33"/>
      <c r="I9" s="33"/>
      <c r="J9" s="33">
        <v>131</v>
      </c>
      <c r="K9" s="33"/>
      <c r="L9" s="33"/>
      <c r="M9" s="32"/>
      <c r="N9" s="32" t="s">
        <v>800</v>
      </c>
      <c r="O9" s="32" t="s">
        <v>643</v>
      </c>
      <c r="P9" s="32" t="s">
        <v>749</v>
      </c>
      <c r="Q9" s="195">
        <v>473</v>
      </c>
      <c r="R9" s="117">
        <f t="shared" ref="R9:R20" si="0">Q9-(Q9*$V$1)</f>
        <v>473</v>
      </c>
      <c r="S9" s="96"/>
      <c r="T9" s="96"/>
      <c r="U9" s="135"/>
    </row>
    <row r="10" spans="1:23" customFormat="1" ht="15.75" customHeight="1" x14ac:dyDescent="0.25">
      <c r="A10" s="18"/>
      <c r="C10" s="64">
        <v>1005472</v>
      </c>
      <c r="D10" s="2" t="s">
        <v>809</v>
      </c>
      <c r="E10" s="162">
        <v>150</v>
      </c>
      <c r="F10" s="28">
        <v>125</v>
      </c>
      <c r="G10" s="1">
        <v>32</v>
      </c>
      <c r="H10" s="1"/>
      <c r="I10" s="1"/>
      <c r="J10" s="1">
        <v>155</v>
      </c>
      <c r="K10" s="1"/>
      <c r="L10" s="1"/>
      <c r="M10" s="28"/>
      <c r="N10" s="32" t="s">
        <v>800</v>
      </c>
      <c r="O10" s="28" t="s">
        <v>643</v>
      </c>
      <c r="P10" s="32" t="s">
        <v>749</v>
      </c>
      <c r="Q10" s="195">
        <v>559</v>
      </c>
      <c r="R10" s="117">
        <f t="shared" si="0"/>
        <v>559</v>
      </c>
      <c r="S10" s="96"/>
      <c r="T10" s="96"/>
      <c r="U10" s="135"/>
    </row>
    <row r="11" spans="1:23" customFormat="1" ht="15.75" customHeight="1" x14ac:dyDescent="0.25">
      <c r="A11" s="18"/>
      <c r="C11" s="118"/>
      <c r="D11" s="146"/>
      <c r="E11" s="147"/>
      <c r="F11" s="148"/>
      <c r="G11" s="149"/>
      <c r="H11" s="149"/>
      <c r="I11" s="149"/>
      <c r="J11" s="149"/>
      <c r="K11" s="149"/>
      <c r="L11" s="149"/>
      <c r="M11" s="148"/>
      <c r="N11" s="148"/>
      <c r="O11" s="148"/>
      <c r="P11" s="148"/>
      <c r="Q11" s="198"/>
      <c r="R11" s="117"/>
      <c r="S11" s="96"/>
      <c r="T11" s="96"/>
      <c r="U11" s="135"/>
    </row>
    <row r="12" spans="1:23" customFormat="1" ht="20.100000000000001" customHeight="1" x14ac:dyDescent="0.25">
      <c r="C12" s="257" t="s">
        <v>932</v>
      </c>
      <c r="D12" s="258"/>
      <c r="E12" s="259"/>
      <c r="F12" s="259"/>
      <c r="G12" s="259"/>
      <c r="H12" s="259"/>
      <c r="I12" s="259"/>
      <c r="J12" s="259"/>
      <c r="K12" s="259"/>
      <c r="L12" s="259"/>
      <c r="M12" s="259"/>
      <c r="N12" s="259"/>
      <c r="O12" s="259"/>
      <c r="P12" s="259"/>
      <c r="Q12" s="259"/>
      <c r="R12" s="117"/>
      <c r="S12" s="96"/>
      <c r="T12" s="96"/>
      <c r="U12" s="135"/>
    </row>
    <row r="13" spans="1:23" customFormat="1" ht="15.75" customHeight="1" x14ac:dyDescent="0.25">
      <c r="A13" s="18"/>
      <c r="C13" s="64">
        <v>1005473</v>
      </c>
      <c r="D13" s="2" t="s">
        <v>804</v>
      </c>
      <c r="E13" s="145" t="s">
        <v>929</v>
      </c>
      <c r="F13" s="32">
        <v>75</v>
      </c>
      <c r="G13" s="33">
        <v>32</v>
      </c>
      <c r="H13" s="33"/>
      <c r="I13" s="33"/>
      <c r="J13" s="33">
        <v>102</v>
      </c>
      <c r="K13" s="33"/>
      <c r="L13" s="33"/>
      <c r="M13" s="32"/>
      <c r="N13" s="32" t="s">
        <v>861</v>
      </c>
      <c r="O13" s="32" t="s">
        <v>643</v>
      </c>
      <c r="P13" s="32" t="s">
        <v>749</v>
      </c>
      <c r="Q13" s="195">
        <v>319</v>
      </c>
      <c r="R13" s="117">
        <f t="shared" si="0"/>
        <v>319</v>
      </c>
      <c r="S13" s="96"/>
      <c r="T13" s="96"/>
      <c r="U13" s="135"/>
    </row>
    <row r="14" spans="1:23" customFormat="1" ht="15.75" customHeight="1" x14ac:dyDescent="0.25">
      <c r="A14" s="18"/>
      <c r="C14" s="64">
        <v>1005474</v>
      </c>
      <c r="D14" s="2" t="s">
        <v>805</v>
      </c>
      <c r="E14" s="145" t="s">
        <v>930</v>
      </c>
      <c r="F14" s="32">
        <v>100</v>
      </c>
      <c r="G14" s="33">
        <v>32</v>
      </c>
      <c r="H14" s="33"/>
      <c r="I14" s="33"/>
      <c r="J14" s="33">
        <v>131</v>
      </c>
      <c r="K14" s="33"/>
      <c r="L14" s="33"/>
      <c r="M14" s="32"/>
      <c r="N14" s="32" t="s">
        <v>861</v>
      </c>
      <c r="O14" s="32" t="s">
        <v>643</v>
      </c>
      <c r="P14" s="32" t="s">
        <v>749</v>
      </c>
      <c r="Q14" s="195">
        <v>421</v>
      </c>
      <c r="R14" s="117">
        <f t="shared" si="0"/>
        <v>421</v>
      </c>
      <c r="S14" s="96"/>
      <c r="T14" s="96"/>
      <c r="U14" s="135"/>
    </row>
    <row r="15" spans="1:23" customFormat="1" ht="15.75" customHeight="1" x14ac:dyDescent="0.25">
      <c r="C15" s="64">
        <v>1005475</v>
      </c>
      <c r="D15" s="2" t="s">
        <v>806</v>
      </c>
      <c r="E15" s="144" t="s">
        <v>931</v>
      </c>
      <c r="F15" s="28">
        <v>125</v>
      </c>
      <c r="G15" s="1">
        <v>32</v>
      </c>
      <c r="H15" s="1"/>
      <c r="I15" s="1"/>
      <c r="J15" s="1">
        <v>155</v>
      </c>
      <c r="K15" s="1"/>
      <c r="L15" s="1"/>
      <c r="M15" s="28"/>
      <c r="N15" s="32" t="s">
        <v>861</v>
      </c>
      <c r="O15" s="28" t="s">
        <v>643</v>
      </c>
      <c r="P15" s="32" t="s">
        <v>749</v>
      </c>
      <c r="Q15" s="195">
        <v>507</v>
      </c>
      <c r="R15" s="117">
        <f t="shared" si="0"/>
        <v>507</v>
      </c>
      <c r="S15" s="96"/>
      <c r="T15" s="96"/>
      <c r="U15" s="135"/>
    </row>
    <row r="16" spans="1:23" customFormat="1" ht="15.75" customHeight="1" x14ac:dyDescent="0.25">
      <c r="A16" s="18"/>
      <c r="C16" s="118"/>
      <c r="D16" s="146"/>
      <c r="E16" s="147"/>
      <c r="F16" s="148"/>
      <c r="G16" s="149"/>
      <c r="H16" s="149"/>
      <c r="I16" s="149"/>
      <c r="J16" s="149"/>
      <c r="K16" s="149"/>
      <c r="L16" s="149"/>
      <c r="M16" s="148"/>
      <c r="N16" s="148"/>
      <c r="O16" s="148"/>
      <c r="P16" s="148"/>
      <c r="Q16" s="198"/>
      <c r="R16" s="117"/>
      <c r="S16" s="96"/>
      <c r="T16" s="96"/>
      <c r="U16" s="135"/>
    </row>
    <row r="17" spans="1:21" customFormat="1" ht="20.100000000000001" customHeight="1" x14ac:dyDescent="0.25">
      <c r="A17" s="18"/>
      <c r="C17" s="257" t="s">
        <v>933</v>
      </c>
      <c r="D17" s="258"/>
      <c r="E17" s="259"/>
      <c r="F17" s="259"/>
      <c r="G17" s="259"/>
      <c r="H17" s="259"/>
      <c r="I17" s="259"/>
      <c r="J17" s="259"/>
      <c r="K17" s="259"/>
      <c r="L17" s="259"/>
      <c r="M17" s="259"/>
      <c r="N17" s="259"/>
      <c r="O17" s="259"/>
      <c r="P17" s="259"/>
      <c r="Q17" s="259"/>
      <c r="R17" s="117"/>
      <c r="S17" s="96"/>
      <c r="T17" s="96"/>
      <c r="U17" s="135"/>
    </row>
    <row r="18" spans="1:21" customFormat="1" ht="15.6" customHeight="1" x14ac:dyDescent="0.25">
      <c r="A18" s="18"/>
      <c r="C18" s="68">
        <v>1005476</v>
      </c>
      <c r="D18" s="13" t="s">
        <v>803</v>
      </c>
      <c r="E18" s="145" t="s">
        <v>929</v>
      </c>
      <c r="F18" s="28">
        <v>75</v>
      </c>
      <c r="G18" s="1">
        <v>32</v>
      </c>
      <c r="H18" s="1"/>
      <c r="I18" s="1"/>
      <c r="J18" s="33">
        <v>102</v>
      </c>
      <c r="K18" s="1"/>
      <c r="L18" s="1"/>
      <c r="M18" s="28"/>
      <c r="N18" s="28" t="s">
        <v>800</v>
      </c>
      <c r="O18" s="28" t="s">
        <v>643</v>
      </c>
      <c r="P18" s="28" t="s">
        <v>749</v>
      </c>
      <c r="Q18" s="195">
        <v>481</v>
      </c>
      <c r="R18" s="117">
        <f t="shared" si="0"/>
        <v>481</v>
      </c>
      <c r="S18" s="96"/>
      <c r="T18" s="96"/>
      <c r="U18" s="135"/>
    </row>
    <row r="19" spans="1:21" customFormat="1" ht="15.6" customHeight="1" x14ac:dyDescent="0.25">
      <c r="A19" s="18"/>
      <c r="C19" s="68">
        <v>1005477</v>
      </c>
      <c r="D19" s="13" t="s">
        <v>802</v>
      </c>
      <c r="E19" s="145" t="s">
        <v>930</v>
      </c>
      <c r="F19" s="28">
        <v>100</v>
      </c>
      <c r="G19" s="1">
        <v>32</v>
      </c>
      <c r="H19" s="1"/>
      <c r="I19" s="1"/>
      <c r="J19" s="33">
        <v>131</v>
      </c>
      <c r="K19" s="1"/>
      <c r="L19" s="1"/>
      <c r="M19" s="28"/>
      <c r="N19" s="28" t="s">
        <v>800</v>
      </c>
      <c r="O19" s="28" t="s">
        <v>643</v>
      </c>
      <c r="P19" s="28" t="s">
        <v>749</v>
      </c>
      <c r="Q19" s="195">
        <v>569</v>
      </c>
      <c r="R19" s="117">
        <f t="shared" si="0"/>
        <v>569</v>
      </c>
      <c r="S19" s="96"/>
      <c r="T19" s="96"/>
      <c r="U19" s="135"/>
    </row>
    <row r="20" spans="1:21" customFormat="1" ht="15.6" customHeight="1" x14ac:dyDescent="0.25">
      <c r="A20" s="18"/>
      <c r="C20" s="68">
        <v>1005478</v>
      </c>
      <c r="D20" s="2" t="s">
        <v>801</v>
      </c>
      <c r="E20" s="144" t="s">
        <v>931</v>
      </c>
      <c r="F20" s="28">
        <v>125</v>
      </c>
      <c r="G20" s="1">
        <v>32</v>
      </c>
      <c r="H20" s="1"/>
      <c r="I20" s="1"/>
      <c r="J20" s="1">
        <v>155</v>
      </c>
      <c r="K20" s="1"/>
      <c r="L20" s="1"/>
      <c r="M20" s="28"/>
      <c r="N20" s="28" t="s">
        <v>800</v>
      </c>
      <c r="O20" s="28" t="s">
        <v>643</v>
      </c>
      <c r="P20" s="28" t="s">
        <v>749</v>
      </c>
      <c r="Q20" s="195">
        <v>671</v>
      </c>
      <c r="R20" s="117">
        <f t="shared" si="0"/>
        <v>671</v>
      </c>
      <c r="S20" s="96"/>
      <c r="T20" s="96"/>
      <c r="U20" s="135"/>
    </row>
    <row r="21" spans="1:21" customFormat="1" ht="15.6" customHeight="1" x14ac:dyDescent="0.25">
      <c r="A21" s="18"/>
      <c r="C21" s="36"/>
      <c r="D21" s="79"/>
      <c r="E21" s="94"/>
      <c r="F21" s="29"/>
      <c r="G21" s="30"/>
      <c r="H21" s="30"/>
      <c r="I21" s="30"/>
      <c r="J21" s="30"/>
      <c r="K21" s="30"/>
      <c r="L21" s="30"/>
      <c r="M21" s="29"/>
      <c r="N21" s="29"/>
      <c r="O21" s="29"/>
      <c r="P21" s="29"/>
      <c r="Q21" s="67"/>
      <c r="R21" s="117"/>
      <c r="S21" s="96"/>
      <c r="T21" s="96"/>
      <c r="U21" s="135"/>
    </row>
    <row r="22" spans="1:21" ht="20.100000000000001" customHeight="1" x14ac:dyDescent="0.25">
      <c r="C22" s="249" t="s">
        <v>102</v>
      </c>
      <c r="D22" s="249"/>
      <c r="E22" s="250"/>
      <c r="F22" s="250"/>
      <c r="G22" s="250"/>
      <c r="H22" s="250"/>
      <c r="I22" s="250"/>
      <c r="J22" s="250"/>
      <c r="K22" s="250"/>
      <c r="L22" s="250"/>
      <c r="M22" s="250"/>
      <c r="N22" s="250"/>
      <c r="O22" s="250"/>
      <c r="P22" s="250"/>
      <c r="Q22" s="250"/>
    </row>
    <row r="23" spans="1:21" x14ac:dyDescent="0.25">
      <c r="A23" s="18"/>
      <c r="C23" s="64">
        <v>1000001</v>
      </c>
      <c r="D23" s="11" t="s">
        <v>106</v>
      </c>
      <c r="E23" s="56">
        <v>50</v>
      </c>
      <c r="F23" s="47">
        <v>75</v>
      </c>
      <c r="G23" s="1">
        <v>22</v>
      </c>
      <c r="H23" s="1">
        <v>8</v>
      </c>
      <c r="I23" s="1">
        <v>33</v>
      </c>
      <c r="J23" s="1"/>
      <c r="K23" s="1"/>
      <c r="L23" s="1"/>
      <c r="M23" s="28"/>
      <c r="N23" s="28"/>
      <c r="O23" s="28"/>
      <c r="P23" s="28"/>
      <c r="Q23" s="195">
        <v>72</v>
      </c>
      <c r="R23" s="117">
        <f>Q23-(Q23*$S$1)</f>
        <v>72</v>
      </c>
    </row>
    <row r="24" spans="1:21" customFormat="1" x14ac:dyDescent="0.25">
      <c r="A24" s="18"/>
      <c r="C24" s="143">
        <v>1005511</v>
      </c>
      <c r="D24" s="11" t="s">
        <v>720</v>
      </c>
      <c r="E24" s="144">
        <v>60</v>
      </c>
      <c r="F24" s="47">
        <v>85</v>
      </c>
      <c r="G24" s="1">
        <v>24</v>
      </c>
      <c r="H24" s="1">
        <v>8</v>
      </c>
      <c r="I24" s="1">
        <v>33</v>
      </c>
      <c r="J24" s="1"/>
      <c r="K24" s="1"/>
      <c r="L24" s="1"/>
      <c r="M24" s="28"/>
      <c r="N24" s="28"/>
      <c r="O24" s="28"/>
      <c r="P24" s="28"/>
      <c r="Q24" s="195">
        <v>101</v>
      </c>
      <c r="R24" s="117">
        <f t="shared" ref="R24:R25" si="1">Q24-(Q24*$S$1)</f>
        <v>101</v>
      </c>
      <c r="S24" s="96"/>
      <c r="T24" s="96"/>
      <c r="U24" s="135"/>
    </row>
    <row r="25" spans="1:21" x14ac:dyDescent="0.25">
      <c r="A25" s="18"/>
      <c r="C25" s="64">
        <v>1000002</v>
      </c>
      <c r="D25" s="3" t="s">
        <v>107</v>
      </c>
      <c r="E25" s="56">
        <v>70</v>
      </c>
      <c r="F25" s="28">
        <v>100</v>
      </c>
      <c r="G25" s="1">
        <v>26</v>
      </c>
      <c r="H25" s="1">
        <v>8</v>
      </c>
      <c r="I25" s="1">
        <v>37</v>
      </c>
      <c r="J25" s="1"/>
      <c r="K25" s="1"/>
      <c r="L25" s="1"/>
      <c r="M25" s="28"/>
      <c r="N25" s="28"/>
      <c r="O25" s="28"/>
      <c r="P25" s="28"/>
      <c r="Q25" s="195">
        <v>115</v>
      </c>
      <c r="R25" s="117">
        <f t="shared" si="1"/>
        <v>115</v>
      </c>
    </row>
    <row r="26" spans="1:21" x14ac:dyDescent="0.25">
      <c r="A26" s="18"/>
      <c r="C26" s="64">
        <v>1000003</v>
      </c>
      <c r="D26" s="3" t="s">
        <v>108</v>
      </c>
      <c r="E26" s="56">
        <v>100</v>
      </c>
      <c r="F26" s="28">
        <v>125</v>
      </c>
      <c r="G26" s="1">
        <v>33</v>
      </c>
      <c r="H26" s="1">
        <v>10</v>
      </c>
      <c r="I26" s="1">
        <v>44</v>
      </c>
      <c r="J26" s="1"/>
      <c r="K26" s="1"/>
      <c r="L26" s="1"/>
      <c r="M26" s="28"/>
      <c r="N26" s="28"/>
      <c r="O26" s="28"/>
      <c r="P26" s="28"/>
      <c r="Q26" s="195">
        <v>148</v>
      </c>
      <c r="R26" s="117">
        <f t="shared" ref="R26:R29" si="2">Q26-(Q26*$S$1)</f>
        <v>148</v>
      </c>
    </row>
    <row r="27" spans="1:21" x14ac:dyDescent="0.25">
      <c r="A27" s="18"/>
      <c r="C27" s="64">
        <v>1000004</v>
      </c>
      <c r="D27" s="3" t="s">
        <v>109</v>
      </c>
      <c r="E27" s="56">
        <v>145</v>
      </c>
      <c r="F27" s="28">
        <v>160</v>
      </c>
      <c r="G27" s="1">
        <v>39</v>
      </c>
      <c r="H27" s="1">
        <v>12</v>
      </c>
      <c r="I27" s="1">
        <v>55</v>
      </c>
      <c r="J27" s="1"/>
      <c r="K27" s="1"/>
      <c r="L27" s="1"/>
      <c r="M27" s="28"/>
      <c r="N27" s="28"/>
      <c r="O27" s="28"/>
      <c r="P27" s="28"/>
      <c r="Q27" s="195">
        <v>281</v>
      </c>
      <c r="R27" s="117">
        <f t="shared" si="2"/>
        <v>281</v>
      </c>
    </row>
    <row r="28" spans="1:21" x14ac:dyDescent="0.25">
      <c r="A28" s="18"/>
      <c r="C28" s="65">
        <v>1000005</v>
      </c>
      <c r="D28" s="3" t="s">
        <v>110</v>
      </c>
      <c r="E28" s="56">
        <v>185</v>
      </c>
      <c r="F28" s="28">
        <v>200</v>
      </c>
      <c r="G28" s="1">
        <v>44</v>
      </c>
      <c r="H28" s="1">
        <v>12</v>
      </c>
      <c r="I28" s="1">
        <v>57</v>
      </c>
      <c r="J28" s="1"/>
      <c r="K28" s="1"/>
      <c r="L28" s="1"/>
      <c r="M28" s="28"/>
      <c r="N28" s="28"/>
      <c r="O28" s="28"/>
      <c r="P28" s="28"/>
      <c r="Q28" s="195">
        <v>409</v>
      </c>
      <c r="R28" s="117">
        <f t="shared" si="2"/>
        <v>409</v>
      </c>
    </row>
    <row r="29" spans="1:21" x14ac:dyDescent="0.25">
      <c r="A29" s="18"/>
      <c r="C29" s="65">
        <v>1000006</v>
      </c>
      <c r="D29" s="3" t="s">
        <v>111</v>
      </c>
      <c r="E29" s="56">
        <v>210</v>
      </c>
      <c r="F29" s="28">
        <v>250</v>
      </c>
      <c r="G29" s="1">
        <v>48</v>
      </c>
      <c r="H29" s="1">
        <v>12</v>
      </c>
      <c r="I29" s="1">
        <v>57</v>
      </c>
      <c r="J29" s="1"/>
      <c r="K29" s="1"/>
      <c r="L29" s="1"/>
      <c r="M29" s="28"/>
      <c r="N29" s="28"/>
      <c r="O29" s="28"/>
      <c r="P29" s="28"/>
      <c r="Q29" s="195">
        <v>707</v>
      </c>
      <c r="R29" s="117">
        <f t="shared" si="2"/>
        <v>707</v>
      </c>
    </row>
    <row r="30" spans="1:21" x14ac:dyDescent="0.25">
      <c r="C30" s="10"/>
      <c r="D30" s="10"/>
      <c r="R30" s="117"/>
    </row>
    <row r="31" spans="1:21" ht="20.100000000000001" customHeight="1" x14ac:dyDescent="0.25">
      <c r="C31" s="218" t="s">
        <v>21</v>
      </c>
      <c r="D31" s="224"/>
      <c r="E31" s="219"/>
      <c r="F31" s="219"/>
      <c r="G31" s="219"/>
      <c r="H31" s="219"/>
      <c r="I31" s="219"/>
      <c r="J31" s="219"/>
      <c r="K31" s="219"/>
      <c r="L31" s="219"/>
      <c r="M31" s="219"/>
      <c r="N31" s="219"/>
      <c r="O31" s="219"/>
      <c r="P31" s="219"/>
      <c r="Q31" s="219"/>
      <c r="R31" s="117"/>
    </row>
    <row r="32" spans="1:21" x14ac:dyDescent="0.25">
      <c r="A32" s="18"/>
      <c r="C32" s="66">
        <v>1000224</v>
      </c>
      <c r="D32" s="2" t="s">
        <v>112</v>
      </c>
      <c r="E32" s="51">
        <v>50</v>
      </c>
      <c r="F32" s="43">
        <v>75</v>
      </c>
      <c r="G32" s="27">
        <v>22</v>
      </c>
      <c r="H32" s="27"/>
      <c r="I32" s="27"/>
      <c r="J32" s="27">
        <v>93</v>
      </c>
      <c r="K32" s="27"/>
      <c r="L32" s="27"/>
      <c r="M32" s="26"/>
      <c r="N32" s="26" t="s">
        <v>845</v>
      </c>
      <c r="O32" s="26" t="s">
        <v>846</v>
      </c>
      <c r="P32" s="26" t="s">
        <v>0</v>
      </c>
      <c r="Q32" s="195">
        <v>137</v>
      </c>
      <c r="R32" s="117">
        <f>Q32-(Q32*$W$1)</f>
        <v>137</v>
      </c>
    </row>
    <row r="33" spans="1:21" x14ac:dyDescent="0.25">
      <c r="A33" s="18"/>
      <c r="C33" s="66">
        <v>1005598</v>
      </c>
      <c r="D33" s="13" t="s">
        <v>847</v>
      </c>
      <c r="E33" s="51">
        <v>50</v>
      </c>
      <c r="F33" s="43">
        <v>75</v>
      </c>
      <c r="G33" s="27">
        <v>22</v>
      </c>
      <c r="H33" s="27"/>
      <c r="I33" s="27"/>
      <c r="J33" s="27">
        <v>93</v>
      </c>
      <c r="K33" s="27"/>
      <c r="L33" s="27"/>
      <c r="M33" s="26"/>
      <c r="N33" s="26" t="s">
        <v>311</v>
      </c>
      <c r="O33" s="26" t="s">
        <v>310</v>
      </c>
      <c r="P33" s="26" t="s">
        <v>0</v>
      </c>
      <c r="Q33" s="195">
        <v>137</v>
      </c>
      <c r="R33" s="117">
        <f t="shared" ref="R33:R57" si="3">Q33-(Q33*$W$1)</f>
        <v>137</v>
      </c>
    </row>
    <row r="34" spans="1:21" x14ac:dyDescent="0.25">
      <c r="A34" s="18"/>
      <c r="C34" s="64">
        <v>1000007</v>
      </c>
      <c r="D34" s="2" t="s">
        <v>113</v>
      </c>
      <c r="E34" s="52">
        <v>60</v>
      </c>
      <c r="F34" s="4">
        <v>85</v>
      </c>
      <c r="G34" s="5">
        <v>24</v>
      </c>
      <c r="H34" s="5"/>
      <c r="I34" s="5"/>
      <c r="J34" s="5">
        <v>105</v>
      </c>
      <c r="K34" s="5"/>
      <c r="L34" s="5"/>
      <c r="M34" s="6"/>
      <c r="N34" s="6" t="s">
        <v>1</v>
      </c>
      <c r="O34" s="6" t="s">
        <v>2</v>
      </c>
      <c r="P34" s="6" t="s">
        <v>3</v>
      </c>
      <c r="Q34" s="195">
        <v>202</v>
      </c>
      <c r="R34" s="117">
        <f t="shared" si="3"/>
        <v>202</v>
      </c>
    </row>
    <row r="35" spans="1:21" x14ac:dyDescent="0.25">
      <c r="A35" s="18"/>
      <c r="C35" s="64">
        <v>1000008</v>
      </c>
      <c r="D35" s="2" t="s">
        <v>114</v>
      </c>
      <c r="E35" s="52">
        <v>70</v>
      </c>
      <c r="F35" s="4">
        <v>100</v>
      </c>
      <c r="G35" s="5">
        <v>26</v>
      </c>
      <c r="H35" s="5"/>
      <c r="I35" s="5"/>
      <c r="J35" s="5">
        <v>130</v>
      </c>
      <c r="K35" s="5"/>
      <c r="L35" s="5"/>
      <c r="M35" s="6"/>
      <c r="N35" s="6" t="s">
        <v>1</v>
      </c>
      <c r="O35" s="6" t="s">
        <v>2</v>
      </c>
      <c r="P35" s="6" t="s">
        <v>3</v>
      </c>
      <c r="Q35" s="195">
        <v>220</v>
      </c>
      <c r="R35" s="117">
        <f t="shared" si="3"/>
        <v>220</v>
      </c>
    </row>
    <row r="36" spans="1:21" x14ac:dyDescent="0.25">
      <c r="A36" s="18"/>
      <c r="C36" s="64">
        <v>1000009</v>
      </c>
      <c r="D36" s="2" t="s">
        <v>115</v>
      </c>
      <c r="E36" s="52">
        <v>100</v>
      </c>
      <c r="F36" s="4">
        <v>125</v>
      </c>
      <c r="G36" s="5">
        <v>33</v>
      </c>
      <c r="H36" s="5"/>
      <c r="I36" s="5"/>
      <c r="J36" s="5">
        <v>155</v>
      </c>
      <c r="K36" s="5"/>
      <c r="L36" s="5"/>
      <c r="M36" s="6"/>
      <c r="N36" s="6" t="s">
        <v>1</v>
      </c>
      <c r="O36" s="6" t="s">
        <v>2</v>
      </c>
      <c r="P36" s="6" t="s">
        <v>3</v>
      </c>
      <c r="Q36" s="195">
        <v>259</v>
      </c>
      <c r="R36" s="117">
        <f t="shared" si="3"/>
        <v>259</v>
      </c>
    </row>
    <row r="37" spans="1:21" x14ac:dyDescent="0.25">
      <c r="A37" s="18"/>
      <c r="C37" s="64">
        <v>1000010</v>
      </c>
      <c r="D37" s="2" t="s">
        <v>116</v>
      </c>
      <c r="E37" s="52">
        <v>145</v>
      </c>
      <c r="F37" s="4">
        <v>160</v>
      </c>
      <c r="G37" s="5">
        <v>40</v>
      </c>
      <c r="H37" s="5"/>
      <c r="I37" s="5"/>
      <c r="J37" s="5">
        <v>195</v>
      </c>
      <c r="K37" s="5"/>
      <c r="L37" s="5"/>
      <c r="M37" s="6"/>
      <c r="N37" s="6" t="s">
        <v>4</v>
      </c>
      <c r="O37" s="6" t="s">
        <v>5</v>
      </c>
      <c r="P37" s="6" t="s">
        <v>6</v>
      </c>
      <c r="Q37" s="195">
        <v>515</v>
      </c>
      <c r="R37" s="117">
        <f t="shared" si="3"/>
        <v>515</v>
      </c>
    </row>
    <row r="38" spans="1:21" x14ac:dyDescent="0.25">
      <c r="A38" s="18"/>
      <c r="C38" s="64">
        <v>1000011</v>
      </c>
      <c r="D38" s="2" t="s">
        <v>117</v>
      </c>
      <c r="E38" s="52">
        <v>185</v>
      </c>
      <c r="F38" s="4">
        <v>200</v>
      </c>
      <c r="G38" s="5">
        <v>44</v>
      </c>
      <c r="H38" s="5"/>
      <c r="I38" s="5"/>
      <c r="J38" s="5">
        <v>235</v>
      </c>
      <c r="K38" s="5"/>
      <c r="L38" s="5"/>
      <c r="M38" s="6"/>
      <c r="N38" s="6" t="s">
        <v>4</v>
      </c>
      <c r="O38" s="6" t="s">
        <v>5</v>
      </c>
      <c r="P38" s="6" t="s">
        <v>6</v>
      </c>
      <c r="Q38" s="195">
        <v>659</v>
      </c>
      <c r="R38" s="117">
        <f t="shared" si="3"/>
        <v>659</v>
      </c>
    </row>
    <row r="39" spans="1:21" x14ac:dyDescent="0.25">
      <c r="A39" s="18"/>
      <c r="C39" s="64">
        <v>1000012</v>
      </c>
      <c r="D39" s="2" t="s">
        <v>118</v>
      </c>
      <c r="E39" s="54">
        <v>210</v>
      </c>
      <c r="F39" s="4">
        <v>250</v>
      </c>
      <c r="G39" s="5">
        <v>48</v>
      </c>
      <c r="H39" s="5"/>
      <c r="I39" s="5"/>
      <c r="J39" s="5">
        <v>285</v>
      </c>
      <c r="K39" s="5"/>
      <c r="L39" s="5"/>
      <c r="M39" s="6"/>
      <c r="N39" s="6" t="s">
        <v>4</v>
      </c>
      <c r="O39" s="6" t="s">
        <v>5</v>
      </c>
      <c r="P39" s="6" t="s">
        <v>6</v>
      </c>
      <c r="Q39" s="195">
        <v>1123</v>
      </c>
      <c r="R39" s="117">
        <f t="shared" si="3"/>
        <v>1123</v>
      </c>
    </row>
    <row r="40" spans="1:21" x14ac:dyDescent="0.25">
      <c r="R40" s="117"/>
    </row>
    <row r="41" spans="1:21" ht="20.100000000000001" customHeight="1" x14ac:dyDescent="0.25">
      <c r="C41" s="218" t="s">
        <v>22</v>
      </c>
      <c r="D41" s="224"/>
      <c r="E41" s="219"/>
      <c r="F41" s="219"/>
      <c r="G41" s="219"/>
      <c r="H41" s="219"/>
      <c r="I41" s="219"/>
      <c r="J41" s="219"/>
      <c r="K41" s="219"/>
      <c r="L41" s="219"/>
      <c r="M41" s="219"/>
      <c r="N41" s="219"/>
      <c r="O41" s="219"/>
      <c r="P41" s="219"/>
      <c r="Q41" s="219"/>
      <c r="R41" s="117"/>
    </row>
    <row r="42" spans="1:21" x14ac:dyDescent="0.25">
      <c r="A42" s="18"/>
      <c r="C42" s="69">
        <v>1000013</v>
      </c>
      <c r="D42" s="2" t="s">
        <v>119</v>
      </c>
      <c r="E42" s="51">
        <v>50</v>
      </c>
      <c r="F42" s="43">
        <v>75</v>
      </c>
      <c r="G42" s="27">
        <v>22</v>
      </c>
      <c r="H42" s="27"/>
      <c r="I42" s="27"/>
      <c r="J42" s="27">
        <v>93</v>
      </c>
      <c r="K42" s="27"/>
      <c r="L42" s="27"/>
      <c r="M42" s="26"/>
      <c r="N42" s="26" t="s">
        <v>845</v>
      </c>
      <c r="O42" s="26" t="s">
        <v>846</v>
      </c>
      <c r="P42" s="26" t="s">
        <v>0</v>
      </c>
      <c r="Q42" s="195">
        <v>112</v>
      </c>
      <c r="R42" s="117">
        <f t="shared" si="3"/>
        <v>112</v>
      </c>
    </row>
    <row r="43" spans="1:21" x14ac:dyDescent="0.25">
      <c r="A43" s="18"/>
      <c r="C43" s="64">
        <v>1000014</v>
      </c>
      <c r="D43" s="2" t="s">
        <v>120</v>
      </c>
      <c r="E43" s="52">
        <v>60</v>
      </c>
      <c r="F43" s="4">
        <v>85</v>
      </c>
      <c r="G43" s="5">
        <v>24</v>
      </c>
      <c r="H43" s="5"/>
      <c r="I43" s="5"/>
      <c r="J43" s="5">
        <v>105</v>
      </c>
      <c r="K43" s="5"/>
      <c r="L43" s="5"/>
      <c r="M43" s="6"/>
      <c r="N43" s="6" t="s">
        <v>1</v>
      </c>
      <c r="O43" s="6" t="s">
        <v>2</v>
      </c>
      <c r="P43" s="6" t="s">
        <v>3</v>
      </c>
      <c r="Q43" s="195">
        <v>170</v>
      </c>
      <c r="R43" s="117">
        <f t="shared" si="3"/>
        <v>170</v>
      </c>
    </row>
    <row r="44" spans="1:21" x14ac:dyDescent="0.25">
      <c r="A44" s="18"/>
      <c r="C44" s="64">
        <v>1000015</v>
      </c>
      <c r="D44" s="2" t="s">
        <v>121</v>
      </c>
      <c r="E44" s="52">
        <v>70</v>
      </c>
      <c r="F44" s="4">
        <v>100</v>
      </c>
      <c r="G44" s="5">
        <v>26</v>
      </c>
      <c r="H44" s="5"/>
      <c r="I44" s="5"/>
      <c r="J44" s="5">
        <v>130</v>
      </c>
      <c r="K44" s="5"/>
      <c r="L44" s="5"/>
      <c r="M44" s="6"/>
      <c r="N44" s="6" t="s">
        <v>1</v>
      </c>
      <c r="O44" s="6" t="s">
        <v>2</v>
      </c>
      <c r="P44" s="6" t="s">
        <v>3</v>
      </c>
      <c r="Q44" s="195">
        <v>176</v>
      </c>
      <c r="R44" s="117">
        <f t="shared" si="3"/>
        <v>176</v>
      </c>
    </row>
    <row r="45" spans="1:21" x14ac:dyDescent="0.25">
      <c r="A45" s="18"/>
      <c r="C45" s="64">
        <v>1000016</v>
      </c>
      <c r="D45" s="2" t="s">
        <v>122</v>
      </c>
      <c r="E45" s="52">
        <v>100</v>
      </c>
      <c r="F45" s="4">
        <v>125</v>
      </c>
      <c r="G45" s="5">
        <v>33</v>
      </c>
      <c r="H45" s="5"/>
      <c r="I45" s="5"/>
      <c r="J45" s="5">
        <v>155</v>
      </c>
      <c r="K45" s="5"/>
      <c r="L45" s="5"/>
      <c r="M45" s="6"/>
      <c r="N45" s="6" t="s">
        <v>1</v>
      </c>
      <c r="O45" s="6" t="s">
        <v>2</v>
      </c>
      <c r="P45" s="6" t="s">
        <v>3</v>
      </c>
      <c r="Q45" s="195">
        <v>222</v>
      </c>
      <c r="R45" s="117">
        <f t="shared" si="3"/>
        <v>222</v>
      </c>
    </row>
    <row r="46" spans="1:21" x14ac:dyDescent="0.25">
      <c r="A46" s="18"/>
      <c r="C46" s="64">
        <v>1000017</v>
      </c>
      <c r="D46" s="2" t="s">
        <v>123</v>
      </c>
      <c r="E46" s="52">
        <v>145</v>
      </c>
      <c r="F46" s="4">
        <v>160</v>
      </c>
      <c r="G46" s="5">
        <v>40</v>
      </c>
      <c r="H46" s="5"/>
      <c r="I46" s="5"/>
      <c r="J46" s="5">
        <v>195</v>
      </c>
      <c r="K46" s="5"/>
      <c r="L46" s="5"/>
      <c r="M46" s="6"/>
      <c r="N46" s="6" t="s">
        <v>4</v>
      </c>
      <c r="O46" s="6" t="s">
        <v>5</v>
      </c>
      <c r="P46" s="6" t="s">
        <v>6</v>
      </c>
      <c r="Q46" s="195">
        <v>430</v>
      </c>
      <c r="R46" s="117">
        <f t="shared" si="3"/>
        <v>430</v>
      </c>
      <c r="U46" s="37"/>
    </row>
    <row r="47" spans="1:21" x14ac:dyDescent="0.25">
      <c r="A47" s="18"/>
      <c r="C47" s="64">
        <v>1000018</v>
      </c>
      <c r="D47" s="2" t="s">
        <v>124</v>
      </c>
      <c r="E47" s="52">
        <v>185</v>
      </c>
      <c r="F47" s="4">
        <v>200</v>
      </c>
      <c r="G47" s="5">
        <v>44</v>
      </c>
      <c r="H47" s="5"/>
      <c r="I47" s="5"/>
      <c r="J47" s="5">
        <v>235</v>
      </c>
      <c r="K47" s="5"/>
      <c r="L47" s="5"/>
      <c r="M47" s="6"/>
      <c r="N47" s="6" t="s">
        <v>4</v>
      </c>
      <c r="O47" s="6" t="s">
        <v>5</v>
      </c>
      <c r="P47" s="6" t="s">
        <v>6</v>
      </c>
      <c r="Q47" s="195">
        <v>552</v>
      </c>
      <c r="R47" s="117">
        <f t="shared" si="3"/>
        <v>552</v>
      </c>
    </row>
    <row r="48" spans="1:21" x14ac:dyDescent="0.25">
      <c r="A48" s="18"/>
      <c r="C48" s="64">
        <v>1000019</v>
      </c>
      <c r="D48" s="2" t="s">
        <v>125</v>
      </c>
      <c r="E48" s="54">
        <v>210</v>
      </c>
      <c r="F48" s="4">
        <v>250</v>
      </c>
      <c r="G48" s="5">
        <v>48</v>
      </c>
      <c r="H48" s="5"/>
      <c r="I48" s="5"/>
      <c r="J48" s="5">
        <v>285</v>
      </c>
      <c r="K48" s="5"/>
      <c r="L48" s="5"/>
      <c r="M48" s="6"/>
      <c r="N48" s="6" t="s">
        <v>4</v>
      </c>
      <c r="O48" s="6" t="s">
        <v>5</v>
      </c>
      <c r="P48" s="6" t="s">
        <v>6</v>
      </c>
      <c r="Q48" s="195">
        <v>874</v>
      </c>
      <c r="R48" s="117">
        <f t="shared" si="3"/>
        <v>874</v>
      </c>
    </row>
    <row r="49" spans="1:21" x14ac:dyDescent="0.25">
      <c r="R49" s="117"/>
    </row>
    <row r="50" spans="1:21" ht="20.100000000000001" customHeight="1" x14ac:dyDescent="0.25">
      <c r="C50" s="218" t="s">
        <v>23</v>
      </c>
      <c r="D50" s="224"/>
      <c r="E50" s="219"/>
      <c r="F50" s="219"/>
      <c r="G50" s="219"/>
      <c r="H50" s="219"/>
      <c r="I50" s="219"/>
      <c r="J50" s="219"/>
      <c r="K50" s="219"/>
      <c r="L50" s="219"/>
      <c r="M50" s="219"/>
      <c r="N50" s="219"/>
      <c r="O50" s="219"/>
      <c r="P50" s="219"/>
      <c r="Q50" s="219"/>
      <c r="R50" s="117"/>
    </row>
    <row r="51" spans="1:21" x14ac:dyDescent="0.25">
      <c r="A51" s="18"/>
      <c r="C51" s="69">
        <v>1000020</v>
      </c>
      <c r="D51" s="2" t="s">
        <v>126</v>
      </c>
      <c r="E51" s="51">
        <v>50</v>
      </c>
      <c r="F51" s="43">
        <v>75</v>
      </c>
      <c r="G51" s="27">
        <v>22</v>
      </c>
      <c r="H51" s="27"/>
      <c r="I51" s="27"/>
      <c r="J51" s="27">
        <v>93</v>
      </c>
      <c r="K51" s="27"/>
      <c r="L51" s="27"/>
      <c r="M51" s="26"/>
      <c r="N51" s="26" t="s">
        <v>845</v>
      </c>
      <c r="O51" s="26" t="s">
        <v>846</v>
      </c>
      <c r="P51" s="26" t="s">
        <v>0</v>
      </c>
      <c r="Q51" s="195">
        <v>236</v>
      </c>
      <c r="R51" s="117">
        <f t="shared" si="3"/>
        <v>236</v>
      </c>
    </row>
    <row r="52" spans="1:21" x14ac:dyDescent="0.25">
      <c r="A52" s="18"/>
      <c r="C52" s="69">
        <v>1000693</v>
      </c>
      <c r="D52" s="2" t="s">
        <v>492</v>
      </c>
      <c r="E52" s="51">
        <v>60</v>
      </c>
      <c r="F52" s="43">
        <v>85</v>
      </c>
      <c r="G52" s="27">
        <v>24</v>
      </c>
      <c r="H52" s="27"/>
      <c r="I52" s="27"/>
      <c r="J52" s="27">
        <v>105</v>
      </c>
      <c r="K52" s="27"/>
      <c r="L52" s="27"/>
      <c r="M52" s="26"/>
      <c r="N52" s="6" t="s">
        <v>1</v>
      </c>
      <c r="O52" s="6" t="s">
        <v>2</v>
      </c>
      <c r="P52" s="6" t="s">
        <v>3</v>
      </c>
      <c r="Q52" s="195">
        <v>319</v>
      </c>
      <c r="R52" s="117">
        <f t="shared" si="3"/>
        <v>319</v>
      </c>
    </row>
    <row r="53" spans="1:21" x14ac:dyDescent="0.25">
      <c r="A53" s="18"/>
      <c r="C53" s="64">
        <v>1000021</v>
      </c>
      <c r="D53" s="2" t="s">
        <v>127</v>
      </c>
      <c r="E53" s="52">
        <v>70</v>
      </c>
      <c r="F53" s="4">
        <v>100</v>
      </c>
      <c r="G53" s="5">
        <v>26</v>
      </c>
      <c r="H53" s="5"/>
      <c r="I53" s="5"/>
      <c r="J53" s="5">
        <v>130</v>
      </c>
      <c r="K53" s="5"/>
      <c r="L53" s="5"/>
      <c r="M53" s="6"/>
      <c r="N53" s="6" t="s">
        <v>1</v>
      </c>
      <c r="O53" s="6" t="s">
        <v>2</v>
      </c>
      <c r="P53" s="6" t="s">
        <v>3</v>
      </c>
      <c r="Q53" s="195">
        <v>339</v>
      </c>
      <c r="R53" s="117">
        <f t="shared" si="3"/>
        <v>339</v>
      </c>
    </row>
    <row r="54" spans="1:21" x14ac:dyDescent="0.25">
      <c r="A54" s="18"/>
      <c r="C54" s="64">
        <v>1000022</v>
      </c>
      <c r="D54" s="2" t="s">
        <v>128</v>
      </c>
      <c r="E54" s="52">
        <v>100</v>
      </c>
      <c r="F54" s="4">
        <v>125</v>
      </c>
      <c r="G54" s="5">
        <v>33</v>
      </c>
      <c r="H54" s="5"/>
      <c r="I54" s="5"/>
      <c r="J54" s="5">
        <v>155</v>
      </c>
      <c r="K54" s="5"/>
      <c r="L54" s="5"/>
      <c r="M54" s="6"/>
      <c r="N54" s="6" t="s">
        <v>1</v>
      </c>
      <c r="O54" s="6" t="s">
        <v>2</v>
      </c>
      <c r="P54" s="6" t="s">
        <v>3</v>
      </c>
      <c r="Q54" s="195">
        <v>394</v>
      </c>
      <c r="R54" s="117">
        <f t="shared" si="3"/>
        <v>394</v>
      </c>
    </row>
    <row r="55" spans="1:21" x14ac:dyDescent="0.25">
      <c r="A55" s="18"/>
      <c r="C55" s="64">
        <v>1000023</v>
      </c>
      <c r="D55" s="2" t="s">
        <v>129</v>
      </c>
      <c r="E55" s="52">
        <v>145</v>
      </c>
      <c r="F55" s="4">
        <v>160</v>
      </c>
      <c r="G55" s="5">
        <v>40</v>
      </c>
      <c r="H55" s="5"/>
      <c r="I55" s="5"/>
      <c r="J55" s="5">
        <v>195</v>
      </c>
      <c r="K55" s="5"/>
      <c r="L55" s="5"/>
      <c r="M55" s="6"/>
      <c r="N55" s="6" t="s">
        <v>4</v>
      </c>
      <c r="O55" s="6" t="s">
        <v>5</v>
      </c>
      <c r="P55" s="6" t="s">
        <v>6</v>
      </c>
      <c r="Q55" s="195">
        <v>666</v>
      </c>
      <c r="R55" s="117">
        <f t="shared" si="3"/>
        <v>666</v>
      </c>
    </row>
    <row r="56" spans="1:21" x14ac:dyDescent="0.25">
      <c r="A56" s="18"/>
      <c r="C56" s="64">
        <v>1000024</v>
      </c>
      <c r="D56" s="2" t="s">
        <v>130</v>
      </c>
      <c r="E56" s="52">
        <v>185</v>
      </c>
      <c r="F56" s="4">
        <v>200</v>
      </c>
      <c r="G56" s="5">
        <v>44</v>
      </c>
      <c r="H56" s="5"/>
      <c r="I56" s="5"/>
      <c r="J56" s="5">
        <v>235</v>
      </c>
      <c r="K56" s="5"/>
      <c r="L56" s="5"/>
      <c r="M56" s="6"/>
      <c r="N56" s="6" t="s">
        <v>4</v>
      </c>
      <c r="O56" s="6" t="s">
        <v>5</v>
      </c>
      <c r="P56" s="6" t="s">
        <v>6</v>
      </c>
      <c r="Q56" s="195">
        <v>798</v>
      </c>
      <c r="R56" s="117">
        <f t="shared" si="3"/>
        <v>798</v>
      </c>
    </row>
    <row r="57" spans="1:21" x14ac:dyDescent="0.25">
      <c r="A57" s="18"/>
      <c r="C57" s="64">
        <v>1000025</v>
      </c>
      <c r="D57" s="2" t="s">
        <v>131</v>
      </c>
      <c r="E57" s="54">
        <v>210</v>
      </c>
      <c r="F57" s="4">
        <v>250</v>
      </c>
      <c r="G57" s="5">
        <v>48</v>
      </c>
      <c r="H57" s="5"/>
      <c r="I57" s="5"/>
      <c r="J57" s="5">
        <v>285</v>
      </c>
      <c r="K57" s="5"/>
      <c r="L57" s="5"/>
      <c r="M57" s="6"/>
      <c r="N57" s="6" t="s">
        <v>4</v>
      </c>
      <c r="O57" s="6" t="s">
        <v>5</v>
      </c>
      <c r="P57" s="6" t="s">
        <v>6</v>
      </c>
      <c r="Q57" s="195">
        <v>1272</v>
      </c>
      <c r="R57" s="117">
        <f t="shared" si="3"/>
        <v>1272</v>
      </c>
    </row>
    <row r="58" spans="1:21" customFormat="1" x14ac:dyDescent="0.25">
      <c r="Q58" s="120"/>
      <c r="R58" s="117"/>
      <c r="S58" s="135"/>
      <c r="T58" s="135"/>
      <c r="U58" s="135"/>
    </row>
    <row r="59" spans="1:21" customFormat="1" ht="17.25" customHeight="1" x14ac:dyDescent="0.25">
      <c r="C59" s="253" t="s">
        <v>864</v>
      </c>
      <c r="D59" s="253"/>
      <c r="E59" s="253"/>
      <c r="F59" s="253"/>
      <c r="G59" s="253"/>
      <c r="H59" s="253"/>
      <c r="I59" s="253"/>
      <c r="J59" s="253"/>
      <c r="K59" s="253"/>
      <c r="L59" s="253"/>
      <c r="M59" s="253"/>
      <c r="N59" s="253"/>
      <c r="O59" s="253"/>
      <c r="P59" s="253"/>
      <c r="Q59" s="253"/>
      <c r="R59" s="117"/>
      <c r="S59" s="135"/>
      <c r="T59" s="135"/>
      <c r="U59" s="135"/>
    </row>
    <row r="60" spans="1:21" customFormat="1" ht="17.25" customHeight="1" x14ac:dyDescent="0.25">
      <c r="C60" s="171">
        <v>1005835</v>
      </c>
      <c r="D60" s="3" t="s">
        <v>865</v>
      </c>
      <c r="E60" s="13">
        <v>80</v>
      </c>
      <c r="F60" s="13">
        <v>65</v>
      </c>
      <c r="G60" s="13">
        <v>32</v>
      </c>
      <c r="H60" s="13"/>
      <c r="I60" s="13"/>
      <c r="J60" s="13">
        <v>91.5</v>
      </c>
      <c r="K60" s="13"/>
      <c r="L60" s="13"/>
      <c r="M60" s="13"/>
      <c r="N60" s="15" t="s">
        <v>866</v>
      </c>
      <c r="O60" s="15" t="s">
        <v>867</v>
      </c>
      <c r="P60" s="13"/>
      <c r="Q60" s="195">
        <v>253</v>
      </c>
      <c r="R60" s="173">
        <f>Q60-(Q60*$W$1)</f>
        <v>253</v>
      </c>
      <c r="S60" s="135"/>
      <c r="T60" s="135"/>
      <c r="U60" s="135"/>
    </row>
    <row r="61" spans="1:21" customFormat="1" x14ac:dyDescent="0.25">
      <c r="C61" s="171">
        <v>1005836</v>
      </c>
      <c r="D61" s="3" t="s">
        <v>868</v>
      </c>
      <c r="E61" s="7">
        <v>100</v>
      </c>
      <c r="F61" s="2">
        <v>75</v>
      </c>
      <c r="G61" s="170">
        <v>32</v>
      </c>
      <c r="H61" s="17"/>
      <c r="I61" s="17"/>
      <c r="J61" s="170">
        <v>103</v>
      </c>
      <c r="K61" s="17"/>
      <c r="L61" s="17"/>
      <c r="M61" s="15"/>
      <c r="N61" s="15" t="s">
        <v>866</v>
      </c>
      <c r="O61" s="15" t="s">
        <v>867</v>
      </c>
      <c r="P61" s="15"/>
      <c r="Q61" s="195">
        <v>266</v>
      </c>
      <c r="R61" s="173">
        <f t="shared" ref="R61:R75" si="4">Q61-(Q61*$W$1)</f>
        <v>266</v>
      </c>
      <c r="S61" s="135"/>
      <c r="T61" s="135"/>
      <c r="U61" s="135"/>
    </row>
    <row r="62" spans="1:21" customFormat="1" x14ac:dyDescent="0.25">
      <c r="C62" s="171">
        <v>1005837</v>
      </c>
      <c r="D62" s="3" t="s">
        <v>869</v>
      </c>
      <c r="E62" s="7">
        <v>130</v>
      </c>
      <c r="F62" s="2">
        <v>100</v>
      </c>
      <c r="G62" s="170">
        <v>32</v>
      </c>
      <c r="H62" s="17"/>
      <c r="I62" s="17"/>
      <c r="J62" s="170">
        <v>130</v>
      </c>
      <c r="K62" s="17"/>
      <c r="L62" s="17"/>
      <c r="M62" s="15"/>
      <c r="N62" s="15" t="s">
        <v>866</v>
      </c>
      <c r="O62" s="15" t="s">
        <v>867</v>
      </c>
      <c r="P62" s="15"/>
      <c r="Q62" s="195">
        <v>325</v>
      </c>
      <c r="R62" s="173">
        <f t="shared" si="4"/>
        <v>325</v>
      </c>
      <c r="S62" s="135"/>
      <c r="T62" s="135"/>
      <c r="U62" s="135"/>
    </row>
    <row r="63" spans="1:21" customFormat="1" x14ac:dyDescent="0.25">
      <c r="C63" s="171">
        <v>1005838</v>
      </c>
      <c r="D63" s="3" t="s">
        <v>870</v>
      </c>
      <c r="E63" s="6">
        <v>150</v>
      </c>
      <c r="F63" s="2">
        <v>125</v>
      </c>
      <c r="G63" s="170">
        <v>32</v>
      </c>
      <c r="H63" s="17"/>
      <c r="I63" s="17"/>
      <c r="J63" s="170">
        <v>155</v>
      </c>
      <c r="K63" s="17"/>
      <c r="L63" s="17"/>
      <c r="M63" s="15"/>
      <c r="N63" s="15" t="s">
        <v>866</v>
      </c>
      <c r="O63" s="15" t="s">
        <v>867</v>
      </c>
      <c r="P63" s="15"/>
      <c r="Q63" s="195">
        <v>390</v>
      </c>
      <c r="R63" s="173">
        <f t="shared" si="4"/>
        <v>390</v>
      </c>
      <c r="S63" s="135"/>
      <c r="T63" s="135"/>
      <c r="U63" s="135"/>
    </row>
    <row r="64" spans="1:21" customFormat="1" x14ac:dyDescent="0.25">
      <c r="C64" s="37"/>
      <c r="D64" s="37"/>
      <c r="E64" s="37"/>
      <c r="F64" s="37"/>
      <c r="G64" s="37"/>
      <c r="H64" s="37"/>
      <c r="I64" s="37"/>
      <c r="J64" s="37"/>
      <c r="K64" s="37"/>
      <c r="L64" s="37"/>
      <c r="M64" s="37"/>
      <c r="N64" s="37"/>
      <c r="O64" s="37"/>
      <c r="P64" s="37"/>
      <c r="Q64" s="120"/>
      <c r="R64" s="173"/>
      <c r="S64" s="135"/>
      <c r="T64" s="135"/>
      <c r="U64" s="135"/>
    </row>
    <row r="65" spans="1:21" customFormat="1" ht="21" x14ac:dyDescent="0.25">
      <c r="C65" s="253" t="s">
        <v>871</v>
      </c>
      <c r="D65" s="253"/>
      <c r="E65" s="253"/>
      <c r="F65" s="253"/>
      <c r="G65" s="253"/>
      <c r="H65" s="253"/>
      <c r="I65" s="253"/>
      <c r="J65" s="253"/>
      <c r="K65" s="253"/>
      <c r="L65" s="253"/>
      <c r="M65" s="253"/>
      <c r="N65" s="253"/>
      <c r="O65" s="253"/>
      <c r="P65" s="253"/>
      <c r="Q65" s="253"/>
      <c r="R65" s="173"/>
      <c r="S65" s="135"/>
      <c r="T65" s="135"/>
      <c r="U65" s="135"/>
    </row>
    <row r="66" spans="1:21" customFormat="1" x14ac:dyDescent="0.25">
      <c r="C66" s="172">
        <v>1005839</v>
      </c>
      <c r="D66" s="3" t="s">
        <v>872</v>
      </c>
      <c r="E66" s="13">
        <v>80</v>
      </c>
      <c r="F66" s="13">
        <v>65</v>
      </c>
      <c r="G66" s="13">
        <v>32</v>
      </c>
      <c r="H66" s="13"/>
      <c r="I66" s="13"/>
      <c r="J66" s="13">
        <v>91.5</v>
      </c>
      <c r="K66" s="13"/>
      <c r="L66" s="13"/>
      <c r="M66" s="13"/>
      <c r="N66" s="15" t="s">
        <v>866</v>
      </c>
      <c r="O66" s="15" t="s">
        <v>867</v>
      </c>
      <c r="P66" s="13"/>
      <c r="Q66" s="195">
        <v>198</v>
      </c>
      <c r="R66" s="173">
        <f t="shared" si="4"/>
        <v>198</v>
      </c>
      <c r="S66" s="135"/>
      <c r="T66" s="135"/>
      <c r="U66" s="135"/>
    </row>
    <row r="67" spans="1:21" customFormat="1" x14ac:dyDescent="0.25">
      <c r="C67" s="172">
        <v>1005840</v>
      </c>
      <c r="D67" s="3" t="s">
        <v>873</v>
      </c>
      <c r="E67" s="7">
        <v>100</v>
      </c>
      <c r="F67" s="2">
        <v>75</v>
      </c>
      <c r="G67" s="170">
        <v>32</v>
      </c>
      <c r="H67" s="17"/>
      <c r="I67" s="17"/>
      <c r="J67" s="170">
        <v>103</v>
      </c>
      <c r="K67" s="17"/>
      <c r="L67" s="17"/>
      <c r="M67" s="15"/>
      <c r="N67" s="15" t="s">
        <v>866</v>
      </c>
      <c r="O67" s="15" t="s">
        <v>867</v>
      </c>
      <c r="P67" s="15"/>
      <c r="Q67" s="195">
        <v>209</v>
      </c>
      <c r="R67" s="173">
        <f t="shared" si="4"/>
        <v>209</v>
      </c>
      <c r="S67" s="135"/>
      <c r="T67" s="135"/>
      <c r="U67" s="135"/>
    </row>
    <row r="68" spans="1:21" customFormat="1" x14ac:dyDescent="0.25">
      <c r="C68" s="172">
        <v>1005841</v>
      </c>
      <c r="D68" s="3" t="s">
        <v>874</v>
      </c>
      <c r="E68" s="7">
        <v>130</v>
      </c>
      <c r="F68" s="2">
        <v>100</v>
      </c>
      <c r="G68" s="170">
        <v>32</v>
      </c>
      <c r="H68" s="17"/>
      <c r="I68" s="17"/>
      <c r="J68" s="170">
        <v>130</v>
      </c>
      <c r="K68" s="17"/>
      <c r="L68" s="17"/>
      <c r="M68" s="15"/>
      <c r="N68" s="15" t="s">
        <v>866</v>
      </c>
      <c r="O68" s="15" t="s">
        <v>867</v>
      </c>
      <c r="P68" s="15"/>
      <c r="Q68" s="195">
        <v>269</v>
      </c>
      <c r="R68" s="173">
        <f t="shared" si="4"/>
        <v>269</v>
      </c>
      <c r="S68" s="135"/>
      <c r="T68" s="135"/>
      <c r="U68" s="135"/>
    </row>
    <row r="69" spans="1:21" customFormat="1" x14ac:dyDescent="0.25">
      <c r="C69" s="172">
        <v>1005842</v>
      </c>
      <c r="D69" s="3" t="s">
        <v>875</v>
      </c>
      <c r="E69" s="6">
        <v>150</v>
      </c>
      <c r="F69" s="2">
        <v>125</v>
      </c>
      <c r="G69" s="170">
        <v>32</v>
      </c>
      <c r="H69" s="17"/>
      <c r="I69" s="17"/>
      <c r="J69" s="170">
        <v>155</v>
      </c>
      <c r="K69" s="17"/>
      <c r="L69" s="17"/>
      <c r="M69" s="15"/>
      <c r="N69" s="15" t="s">
        <v>866</v>
      </c>
      <c r="O69" s="15" t="s">
        <v>867</v>
      </c>
      <c r="P69" s="15"/>
      <c r="Q69" s="195">
        <v>334</v>
      </c>
      <c r="R69" s="173">
        <f t="shared" si="4"/>
        <v>334</v>
      </c>
      <c r="S69" s="135"/>
      <c r="T69" s="135"/>
      <c r="U69" s="135"/>
    </row>
    <row r="70" spans="1:21" customFormat="1" x14ac:dyDescent="0.25">
      <c r="C70" s="37"/>
      <c r="D70" s="37"/>
      <c r="E70" s="37"/>
      <c r="F70" s="37"/>
      <c r="G70" s="37"/>
      <c r="H70" s="37"/>
      <c r="I70" s="37"/>
      <c r="J70" s="37"/>
      <c r="K70" s="37"/>
      <c r="L70" s="37"/>
      <c r="M70" s="37"/>
      <c r="N70" s="37"/>
      <c r="O70" s="37"/>
      <c r="P70" s="37"/>
      <c r="Q70" s="120"/>
      <c r="R70" s="173"/>
      <c r="S70" s="135"/>
      <c r="T70" s="135"/>
      <c r="U70" s="135"/>
    </row>
    <row r="71" spans="1:21" customFormat="1" ht="18.75" x14ac:dyDescent="0.25">
      <c r="C71" s="230" t="s">
        <v>876</v>
      </c>
      <c r="D71" s="230"/>
      <c r="E71" s="230"/>
      <c r="F71" s="230"/>
      <c r="G71" s="230"/>
      <c r="H71" s="230"/>
      <c r="I71" s="230"/>
      <c r="J71" s="230"/>
      <c r="K71" s="230"/>
      <c r="L71" s="230"/>
      <c r="M71" s="230"/>
      <c r="N71" s="230"/>
      <c r="O71" s="230"/>
      <c r="P71" s="230"/>
      <c r="Q71" s="230"/>
      <c r="R71" s="173"/>
      <c r="S71" s="135"/>
      <c r="T71" s="135"/>
      <c r="U71" s="135"/>
    </row>
    <row r="72" spans="1:21" customFormat="1" x14ac:dyDescent="0.25">
      <c r="C72" s="172">
        <v>1005843</v>
      </c>
      <c r="D72" s="3" t="s">
        <v>877</v>
      </c>
      <c r="E72" s="13">
        <v>80</v>
      </c>
      <c r="F72" s="13">
        <v>65</v>
      </c>
      <c r="G72" s="13">
        <v>32</v>
      </c>
      <c r="H72" s="13"/>
      <c r="I72" s="13"/>
      <c r="J72" s="13">
        <v>91.5</v>
      </c>
      <c r="K72" s="13"/>
      <c r="L72" s="13"/>
      <c r="M72" s="13"/>
      <c r="N72" s="15" t="s">
        <v>866</v>
      </c>
      <c r="O72" s="15" t="s">
        <v>867</v>
      </c>
      <c r="P72" s="13"/>
      <c r="Q72" s="195">
        <v>337</v>
      </c>
      <c r="R72" s="173">
        <f t="shared" si="4"/>
        <v>337</v>
      </c>
      <c r="S72" s="135"/>
      <c r="T72" s="135"/>
      <c r="U72" s="135"/>
    </row>
    <row r="73" spans="1:21" customFormat="1" x14ac:dyDescent="0.25">
      <c r="C73" s="172">
        <v>1005844</v>
      </c>
      <c r="D73" s="3" t="s">
        <v>878</v>
      </c>
      <c r="E73" s="7">
        <v>100</v>
      </c>
      <c r="F73" s="2">
        <v>75</v>
      </c>
      <c r="G73" s="170">
        <v>32</v>
      </c>
      <c r="H73" s="17"/>
      <c r="I73" s="17"/>
      <c r="J73" s="170">
        <v>103</v>
      </c>
      <c r="K73" s="17"/>
      <c r="L73" s="17"/>
      <c r="M73" s="15"/>
      <c r="N73" s="15" t="s">
        <v>866</v>
      </c>
      <c r="O73" s="15" t="s">
        <v>867</v>
      </c>
      <c r="P73" s="15"/>
      <c r="Q73" s="195">
        <v>348</v>
      </c>
      <c r="R73" s="173">
        <f t="shared" si="4"/>
        <v>348</v>
      </c>
      <c r="S73" s="135"/>
      <c r="T73" s="135"/>
      <c r="U73" s="135"/>
    </row>
    <row r="74" spans="1:21" customFormat="1" x14ac:dyDescent="0.25">
      <c r="C74" s="172">
        <v>1005845</v>
      </c>
      <c r="D74" s="3" t="s">
        <v>879</v>
      </c>
      <c r="E74" s="7">
        <v>130</v>
      </c>
      <c r="F74" s="2">
        <v>100</v>
      </c>
      <c r="G74" s="170">
        <v>32</v>
      </c>
      <c r="H74" s="17"/>
      <c r="I74" s="17"/>
      <c r="J74" s="170">
        <v>130</v>
      </c>
      <c r="K74" s="17"/>
      <c r="L74" s="17"/>
      <c r="M74" s="15"/>
      <c r="N74" s="15" t="s">
        <v>866</v>
      </c>
      <c r="O74" s="15" t="s">
        <v>867</v>
      </c>
      <c r="P74" s="15"/>
      <c r="Q74" s="195">
        <v>409</v>
      </c>
      <c r="R74" s="173">
        <f t="shared" si="4"/>
        <v>409</v>
      </c>
      <c r="S74" s="135"/>
      <c r="T74" s="135"/>
      <c r="U74" s="135"/>
    </row>
    <row r="75" spans="1:21" customFormat="1" x14ac:dyDescent="0.25">
      <c r="C75" s="172">
        <v>1005846</v>
      </c>
      <c r="D75" s="3" t="s">
        <v>880</v>
      </c>
      <c r="E75" s="6">
        <v>150</v>
      </c>
      <c r="F75" s="2">
        <v>125</v>
      </c>
      <c r="G75" s="170">
        <v>32</v>
      </c>
      <c r="H75" s="17"/>
      <c r="I75" s="17"/>
      <c r="J75" s="170">
        <v>155</v>
      </c>
      <c r="K75" s="17"/>
      <c r="L75" s="17"/>
      <c r="M75" s="15"/>
      <c r="N75" s="15" t="s">
        <v>866</v>
      </c>
      <c r="O75" s="15" t="s">
        <v>867</v>
      </c>
      <c r="P75" s="15"/>
      <c r="Q75" s="195">
        <v>473</v>
      </c>
      <c r="R75" s="173">
        <f t="shared" si="4"/>
        <v>473</v>
      </c>
      <c r="S75" s="135"/>
      <c r="T75" s="135"/>
      <c r="U75" s="135"/>
    </row>
    <row r="76" spans="1:21" x14ac:dyDescent="0.25">
      <c r="R76" s="117"/>
    </row>
    <row r="77" spans="1:21" ht="20.100000000000001" customHeight="1" x14ac:dyDescent="0.25">
      <c r="C77" s="215" t="s">
        <v>24</v>
      </c>
      <c r="D77" s="216"/>
      <c r="E77" s="217"/>
      <c r="F77" s="217"/>
      <c r="G77" s="217"/>
      <c r="H77" s="217"/>
      <c r="I77" s="217"/>
      <c r="J77" s="217"/>
      <c r="K77" s="217"/>
      <c r="L77" s="217"/>
      <c r="M77" s="217"/>
      <c r="N77" s="217"/>
      <c r="O77" s="217"/>
      <c r="P77" s="217"/>
      <c r="Q77" s="217"/>
      <c r="R77" s="117"/>
    </row>
    <row r="78" spans="1:21" x14ac:dyDescent="0.25">
      <c r="A78" s="18"/>
      <c r="C78" s="69">
        <v>1000026</v>
      </c>
      <c r="D78" s="2" t="s">
        <v>132</v>
      </c>
      <c r="E78" s="51">
        <v>100</v>
      </c>
      <c r="F78" s="43">
        <v>125</v>
      </c>
      <c r="G78" s="27">
        <v>33</v>
      </c>
      <c r="H78" s="27"/>
      <c r="I78" s="27"/>
      <c r="J78" s="27">
        <v>155</v>
      </c>
      <c r="K78" s="27"/>
      <c r="L78" s="27"/>
      <c r="M78" s="26"/>
      <c r="N78" s="26" t="s">
        <v>1</v>
      </c>
      <c r="O78" s="26" t="s">
        <v>2</v>
      </c>
      <c r="P78" s="26" t="s">
        <v>3</v>
      </c>
      <c r="Q78" s="195">
        <v>400</v>
      </c>
      <c r="R78" s="117">
        <f>Q78-(Q78*$V$1)</f>
        <v>400</v>
      </c>
    </row>
    <row r="79" spans="1:21" x14ac:dyDescent="0.25">
      <c r="A79" s="18"/>
      <c r="C79" s="64">
        <v>1000027</v>
      </c>
      <c r="D79" s="2" t="s">
        <v>133</v>
      </c>
      <c r="E79" s="52">
        <v>145</v>
      </c>
      <c r="F79" s="4">
        <v>160</v>
      </c>
      <c r="G79" s="5">
        <v>40</v>
      </c>
      <c r="H79" s="5"/>
      <c r="I79" s="5"/>
      <c r="J79" s="5">
        <v>195</v>
      </c>
      <c r="K79" s="5"/>
      <c r="L79" s="5"/>
      <c r="M79" s="6"/>
      <c r="N79" s="6" t="s">
        <v>4</v>
      </c>
      <c r="O79" s="6" t="s">
        <v>5</v>
      </c>
      <c r="P79" s="6" t="s">
        <v>6</v>
      </c>
      <c r="Q79" s="195">
        <v>703</v>
      </c>
      <c r="R79" s="117">
        <f t="shared" ref="R79:R80" si="5">Q79-(Q79*$V$1)</f>
        <v>703</v>
      </c>
    </row>
    <row r="80" spans="1:21" x14ac:dyDescent="0.25">
      <c r="A80" s="18"/>
      <c r="C80" s="64">
        <v>1000028</v>
      </c>
      <c r="D80" s="2" t="s">
        <v>134</v>
      </c>
      <c r="E80" s="52">
        <v>185</v>
      </c>
      <c r="F80" s="4">
        <v>200</v>
      </c>
      <c r="G80" s="5">
        <v>44</v>
      </c>
      <c r="H80" s="5"/>
      <c r="I80" s="5"/>
      <c r="J80" s="5">
        <v>235</v>
      </c>
      <c r="K80" s="5"/>
      <c r="L80" s="5"/>
      <c r="M80" s="6"/>
      <c r="N80" s="6" t="s">
        <v>4</v>
      </c>
      <c r="O80" s="6" t="s">
        <v>5</v>
      </c>
      <c r="P80" s="6" t="s">
        <v>6</v>
      </c>
      <c r="Q80" s="195">
        <v>962</v>
      </c>
      <c r="R80" s="117">
        <f t="shared" si="5"/>
        <v>962</v>
      </c>
    </row>
    <row r="81" spans="1:18" x14ac:dyDescent="0.25">
      <c r="R81" s="117"/>
    </row>
    <row r="82" spans="1:18" ht="20.100000000000001" customHeight="1" x14ac:dyDescent="0.25">
      <c r="C82" s="215" t="s">
        <v>25</v>
      </c>
      <c r="D82" s="216"/>
      <c r="E82" s="217"/>
      <c r="F82" s="217"/>
      <c r="G82" s="217"/>
      <c r="H82" s="217"/>
      <c r="I82" s="217"/>
      <c r="J82" s="217"/>
      <c r="K82" s="217"/>
      <c r="L82" s="217"/>
      <c r="M82" s="217"/>
      <c r="N82" s="217"/>
      <c r="O82" s="217"/>
      <c r="P82" s="217"/>
      <c r="Q82" s="217"/>
      <c r="R82" s="117"/>
    </row>
    <row r="83" spans="1:18" x14ac:dyDescent="0.25">
      <c r="A83" s="18"/>
      <c r="C83" s="69">
        <v>1000029</v>
      </c>
      <c r="D83" s="2" t="s">
        <v>135</v>
      </c>
      <c r="E83" s="51">
        <v>100</v>
      </c>
      <c r="F83" s="43">
        <v>125</v>
      </c>
      <c r="G83" s="27">
        <v>33</v>
      </c>
      <c r="H83" s="27"/>
      <c r="I83" s="27"/>
      <c r="J83" s="27">
        <v>155</v>
      </c>
      <c r="K83" s="27"/>
      <c r="L83" s="27"/>
      <c r="M83" s="26"/>
      <c r="N83" s="26" t="s">
        <v>1</v>
      </c>
      <c r="O83" s="26" t="s">
        <v>2</v>
      </c>
      <c r="P83" s="26" t="s">
        <v>3</v>
      </c>
      <c r="Q83" s="195">
        <v>344</v>
      </c>
      <c r="R83" s="117">
        <f t="shared" ref="R83:R85" si="6">Q83-(Q83*$V$1)</f>
        <v>344</v>
      </c>
    </row>
    <row r="84" spans="1:18" x14ac:dyDescent="0.25">
      <c r="A84" s="18"/>
      <c r="C84" s="64">
        <v>1000030</v>
      </c>
      <c r="D84" s="2" t="s">
        <v>136</v>
      </c>
      <c r="E84" s="52">
        <v>145</v>
      </c>
      <c r="F84" s="4">
        <v>160</v>
      </c>
      <c r="G84" s="5">
        <v>40</v>
      </c>
      <c r="H84" s="5"/>
      <c r="I84" s="5"/>
      <c r="J84" s="5">
        <v>195</v>
      </c>
      <c r="K84" s="5"/>
      <c r="L84" s="5"/>
      <c r="M84" s="6"/>
      <c r="N84" s="6" t="s">
        <v>4</v>
      </c>
      <c r="O84" s="6" t="s">
        <v>5</v>
      </c>
      <c r="P84" s="6" t="s">
        <v>6</v>
      </c>
      <c r="Q84" s="195">
        <v>646</v>
      </c>
      <c r="R84" s="117">
        <f>Q84-(Q84*$V$1)</f>
        <v>646</v>
      </c>
    </row>
    <row r="85" spans="1:18" x14ac:dyDescent="0.25">
      <c r="A85" s="18"/>
      <c r="C85" s="64">
        <v>1000031</v>
      </c>
      <c r="D85" s="2" t="s">
        <v>137</v>
      </c>
      <c r="E85" s="52">
        <v>185</v>
      </c>
      <c r="F85" s="4">
        <v>200</v>
      </c>
      <c r="G85" s="5">
        <v>44</v>
      </c>
      <c r="H85" s="5"/>
      <c r="I85" s="5"/>
      <c r="J85" s="5">
        <v>235</v>
      </c>
      <c r="K85" s="5"/>
      <c r="L85" s="5"/>
      <c r="M85" s="6"/>
      <c r="N85" s="6" t="s">
        <v>4</v>
      </c>
      <c r="O85" s="6" t="s">
        <v>5</v>
      </c>
      <c r="P85" s="6" t="s">
        <v>6</v>
      </c>
      <c r="Q85" s="195">
        <v>940</v>
      </c>
      <c r="R85" s="117">
        <f t="shared" si="6"/>
        <v>940</v>
      </c>
    </row>
    <row r="86" spans="1:18" x14ac:dyDescent="0.25">
      <c r="R86" s="117"/>
    </row>
    <row r="87" spans="1:18" ht="20.100000000000001" customHeight="1" x14ac:dyDescent="0.25">
      <c r="C87" s="215" t="s">
        <v>26</v>
      </c>
      <c r="D87" s="216"/>
      <c r="E87" s="217"/>
      <c r="F87" s="217"/>
      <c r="G87" s="217"/>
      <c r="H87" s="217"/>
      <c r="I87" s="217"/>
      <c r="J87" s="217"/>
      <c r="K87" s="217"/>
      <c r="L87" s="217"/>
      <c r="M87" s="217"/>
      <c r="N87" s="217"/>
      <c r="O87" s="217"/>
      <c r="P87" s="217"/>
      <c r="Q87" s="217"/>
      <c r="R87" s="117"/>
    </row>
    <row r="88" spans="1:18" x14ac:dyDescent="0.25">
      <c r="A88" s="18"/>
      <c r="C88" s="69">
        <v>1000032</v>
      </c>
      <c r="D88" s="2" t="s">
        <v>138</v>
      </c>
      <c r="E88" s="51">
        <v>100</v>
      </c>
      <c r="F88" s="43">
        <v>125</v>
      </c>
      <c r="G88" s="27">
        <v>33</v>
      </c>
      <c r="H88" s="27"/>
      <c r="I88" s="27"/>
      <c r="J88" s="27">
        <v>155</v>
      </c>
      <c r="K88" s="27"/>
      <c r="L88" s="27"/>
      <c r="M88" s="26"/>
      <c r="N88" s="26" t="s">
        <v>1</v>
      </c>
      <c r="O88" s="26" t="s">
        <v>2</v>
      </c>
      <c r="P88" s="26" t="s">
        <v>3</v>
      </c>
      <c r="Q88" s="195">
        <v>473</v>
      </c>
      <c r="R88" s="117">
        <f t="shared" ref="R88:R90" si="7">Q88-(Q88*$V$1)</f>
        <v>473</v>
      </c>
    </row>
    <row r="89" spans="1:18" x14ac:dyDescent="0.25">
      <c r="A89" s="18"/>
      <c r="C89" s="64">
        <v>1000033</v>
      </c>
      <c r="D89" s="2" t="s">
        <v>139</v>
      </c>
      <c r="E89" s="52">
        <v>145</v>
      </c>
      <c r="F89" s="4">
        <v>160</v>
      </c>
      <c r="G89" s="5">
        <v>40</v>
      </c>
      <c r="H89" s="5"/>
      <c r="I89" s="5"/>
      <c r="J89" s="5">
        <v>195</v>
      </c>
      <c r="K89" s="5"/>
      <c r="L89" s="5"/>
      <c r="M89" s="6"/>
      <c r="N89" s="6" t="s">
        <v>4</v>
      </c>
      <c r="O89" s="6" t="s">
        <v>5</v>
      </c>
      <c r="P89" s="6" t="s">
        <v>6</v>
      </c>
      <c r="Q89" s="195">
        <v>837</v>
      </c>
      <c r="R89" s="117">
        <f t="shared" si="7"/>
        <v>837</v>
      </c>
    </row>
    <row r="90" spans="1:18" x14ac:dyDescent="0.25">
      <c r="A90" s="18"/>
      <c r="C90" s="64">
        <v>1000034</v>
      </c>
      <c r="D90" s="2" t="s">
        <v>140</v>
      </c>
      <c r="E90" s="52">
        <v>185</v>
      </c>
      <c r="F90" s="4">
        <v>200</v>
      </c>
      <c r="G90" s="5">
        <v>44</v>
      </c>
      <c r="H90" s="5"/>
      <c r="I90" s="5"/>
      <c r="J90" s="5">
        <v>235</v>
      </c>
      <c r="K90" s="5"/>
      <c r="L90" s="5"/>
      <c r="M90" s="6"/>
      <c r="N90" s="6" t="s">
        <v>4</v>
      </c>
      <c r="O90" s="6" t="s">
        <v>5</v>
      </c>
      <c r="P90" s="6" t="s">
        <v>6</v>
      </c>
      <c r="Q90" s="195">
        <v>1154</v>
      </c>
      <c r="R90" s="117">
        <f t="shared" si="7"/>
        <v>1154</v>
      </c>
    </row>
    <row r="91" spans="1:18" x14ac:dyDescent="0.25">
      <c r="R91" s="117"/>
    </row>
    <row r="92" spans="1:18" ht="20.100000000000001" customHeight="1" x14ac:dyDescent="0.25">
      <c r="C92" s="215" t="s">
        <v>396</v>
      </c>
      <c r="D92" s="216"/>
      <c r="E92" s="217"/>
      <c r="F92" s="217"/>
      <c r="G92" s="217"/>
      <c r="H92" s="217"/>
      <c r="I92" s="217"/>
      <c r="J92" s="217"/>
      <c r="K92" s="217"/>
      <c r="L92" s="217"/>
      <c r="M92" s="217"/>
      <c r="N92" s="217"/>
      <c r="O92" s="217"/>
      <c r="P92" s="217"/>
      <c r="Q92" s="217"/>
      <c r="R92" s="117"/>
    </row>
    <row r="93" spans="1:18" x14ac:dyDescent="0.25">
      <c r="A93" s="18"/>
      <c r="C93" s="98">
        <v>1000479</v>
      </c>
      <c r="D93" s="2" t="s">
        <v>399</v>
      </c>
      <c r="E93" s="6">
        <v>70</v>
      </c>
      <c r="F93" s="4">
        <v>80</v>
      </c>
      <c r="G93" s="5">
        <v>24</v>
      </c>
      <c r="H93" s="5"/>
      <c r="I93" s="5"/>
      <c r="J93" s="5">
        <v>108</v>
      </c>
      <c r="K93" s="5"/>
      <c r="L93" s="5"/>
      <c r="M93" s="6"/>
      <c r="N93" s="6" t="s">
        <v>856</v>
      </c>
      <c r="O93" s="6" t="s">
        <v>857</v>
      </c>
      <c r="P93" s="6" t="s">
        <v>3</v>
      </c>
      <c r="Q93" s="195">
        <v>239</v>
      </c>
      <c r="R93" s="117">
        <f t="shared" ref="R93:R97" si="8">Q93-(Q93*$V$1)</f>
        <v>239</v>
      </c>
    </row>
    <row r="94" spans="1:18" x14ac:dyDescent="0.25">
      <c r="A94" s="18"/>
      <c r="C94" s="98">
        <v>1000480</v>
      </c>
      <c r="D94" s="2" t="s">
        <v>400</v>
      </c>
      <c r="E94" s="6">
        <v>95</v>
      </c>
      <c r="F94" s="4">
        <v>100</v>
      </c>
      <c r="G94" s="5">
        <v>28</v>
      </c>
      <c r="H94" s="5"/>
      <c r="I94" s="5"/>
      <c r="J94" s="5">
        <v>125</v>
      </c>
      <c r="K94" s="5"/>
      <c r="L94" s="5"/>
      <c r="M94" s="6"/>
      <c r="N94" s="6" t="s">
        <v>856</v>
      </c>
      <c r="O94" s="6" t="s">
        <v>857</v>
      </c>
      <c r="P94" s="6" t="s">
        <v>3</v>
      </c>
      <c r="Q94" s="195">
        <v>266</v>
      </c>
      <c r="R94" s="117">
        <f t="shared" si="8"/>
        <v>266</v>
      </c>
    </row>
    <row r="95" spans="1:18" x14ac:dyDescent="0.25">
      <c r="A95" s="18"/>
      <c r="C95" s="98">
        <v>1000481</v>
      </c>
      <c r="D95" s="2" t="s">
        <v>401</v>
      </c>
      <c r="E95" s="6">
        <v>140</v>
      </c>
      <c r="F95" s="4">
        <v>125</v>
      </c>
      <c r="G95" s="5">
        <v>35</v>
      </c>
      <c r="H95" s="5"/>
      <c r="I95" s="5"/>
      <c r="J95" s="5">
        <v>154</v>
      </c>
      <c r="K95" s="5"/>
      <c r="L95" s="5"/>
      <c r="M95" s="6"/>
      <c r="N95" s="6" t="s">
        <v>858</v>
      </c>
      <c r="O95" s="6" t="s">
        <v>82</v>
      </c>
      <c r="P95" s="6" t="s">
        <v>3</v>
      </c>
      <c r="Q95" s="195">
        <v>444</v>
      </c>
      <c r="R95" s="117">
        <f t="shared" si="8"/>
        <v>444</v>
      </c>
    </row>
    <row r="96" spans="1:18" x14ac:dyDescent="0.25">
      <c r="A96" s="18"/>
      <c r="C96" s="98">
        <v>1000482</v>
      </c>
      <c r="D96" s="2" t="s">
        <v>402</v>
      </c>
      <c r="E96" s="6">
        <v>190</v>
      </c>
      <c r="F96" s="4">
        <v>160</v>
      </c>
      <c r="G96" s="5">
        <v>38</v>
      </c>
      <c r="H96" s="5"/>
      <c r="I96" s="5"/>
      <c r="J96" s="5">
        <v>195</v>
      </c>
      <c r="K96" s="5"/>
      <c r="L96" s="5"/>
      <c r="M96" s="6"/>
      <c r="N96" s="6" t="s">
        <v>859</v>
      </c>
      <c r="O96" s="6" t="s">
        <v>860</v>
      </c>
      <c r="P96" s="6" t="s">
        <v>6</v>
      </c>
      <c r="Q96" s="195">
        <v>786</v>
      </c>
      <c r="R96" s="117">
        <f t="shared" si="8"/>
        <v>786</v>
      </c>
    </row>
    <row r="97" spans="1:18" x14ac:dyDescent="0.25">
      <c r="A97" s="18"/>
      <c r="C97" s="98">
        <v>1000483</v>
      </c>
      <c r="D97" s="2" t="s">
        <v>403</v>
      </c>
      <c r="E97" s="6">
        <v>220</v>
      </c>
      <c r="F97" s="4">
        <v>200</v>
      </c>
      <c r="G97" s="5">
        <v>49</v>
      </c>
      <c r="H97" s="5"/>
      <c r="I97" s="5"/>
      <c r="J97" s="5">
        <v>235</v>
      </c>
      <c r="K97" s="5"/>
      <c r="L97" s="5"/>
      <c r="M97" s="6"/>
      <c r="N97" s="6" t="s">
        <v>859</v>
      </c>
      <c r="O97" s="6" t="s">
        <v>860</v>
      </c>
      <c r="P97" s="6" t="s">
        <v>6</v>
      </c>
      <c r="Q97" s="195">
        <v>1010</v>
      </c>
      <c r="R97" s="117">
        <f t="shared" si="8"/>
        <v>1010</v>
      </c>
    </row>
    <row r="98" spans="1:18" x14ac:dyDescent="0.25">
      <c r="A98" s="18"/>
      <c r="C98" s="36"/>
      <c r="D98" s="79"/>
      <c r="E98" s="24"/>
      <c r="F98" s="48"/>
      <c r="G98" s="23"/>
      <c r="H98" s="23"/>
      <c r="I98" s="23"/>
      <c r="J98" s="23"/>
      <c r="K98" s="23"/>
      <c r="L98" s="23"/>
      <c r="M98" s="22"/>
      <c r="N98" s="22"/>
      <c r="O98" s="22"/>
      <c r="P98" s="22"/>
      <c r="Q98" s="199"/>
      <c r="R98" s="117"/>
    </row>
    <row r="99" spans="1:18" ht="20.100000000000001" customHeight="1" x14ac:dyDescent="0.25">
      <c r="C99" s="215" t="s">
        <v>397</v>
      </c>
      <c r="D99" s="216"/>
      <c r="E99" s="217"/>
      <c r="F99" s="217"/>
      <c r="G99" s="217"/>
      <c r="H99" s="217"/>
      <c r="I99" s="217"/>
      <c r="J99" s="217"/>
      <c r="K99" s="217"/>
      <c r="L99" s="217"/>
      <c r="M99" s="217"/>
      <c r="N99" s="217"/>
      <c r="O99" s="217"/>
      <c r="P99" s="217"/>
      <c r="Q99" s="217"/>
      <c r="R99" s="117"/>
    </row>
    <row r="100" spans="1:18" x14ac:dyDescent="0.25">
      <c r="A100" s="18"/>
      <c r="C100" s="80">
        <v>1000478</v>
      </c>
      <c r="D100" s="2" t="s">
        <v>404</v>
      </c>
      <c r="E100" s="6">
        <v>70</v>
      </c>
      <c r="F100" s="4">
        <v>80</v>
      </c>
      <c r="G100" s="5">
        <v>24</v>
      </c>
      <c r="H100" s="27"/>
      <c r="I100" s="27"/>
      <c r="J100" s="5">
        <v>108</v>
      </c>
      <c r="K100" s="27"/>
      <c r="L100" s="27"/>
      <c r="M100" s="26"/>
      <c r="N100" s="6" t="s">
        <v>856</v>
      </c>
      <c r="O100" s="6" t="s">
        <v>857</v>
      </c>
      <c r="P100" s="6" t="s">
        <v>3</v>
      </c>
      <c r="Q100" s="195">
        <v>190</v>
      </c>
      <c r="R100" s="117">
        <f t="shared" ref="R100:R104" si="9">Q100-(Q100*$V$1)</f>
        <v>190</v>
      </c>
    </row>
    <row r="101" spans="1:18" x14ac:dyDescent="0.25">
      <c r="A101" s="18"/>
      <c r="C101" s="81">
        <v>1000475</v>
      </c>
      <c r="D101" s="2" t="s">
        <v>405</v>
      </c>
      <c r="E101" s="6">
        <v>95</v>
      </c>
      <c r="F101" s="4">
        <v>100</v>
      </c>
      <c r="G101" s="5">
        <v>28</v>
      </c>
      <c r="H101" s="5"/>
      <c r="I101" s="5"/>
      <c r="J101" s="5">
        <v>125</v>
      </c>
      <c r="K101" s="5"/>
      <c r="L101" s="5"/>
      <c r="M101" s="6"/>
      <c r="N101" s="6" t="s">
        <v>856</v>
      </c>
      <c r="O101" s="6" t="s">
        <v>857</v>
      </c>
      <c r="P101" s="6" t="s">
        <v>3</v>
      </c>
      <c r="Q101" s="195">
        <v>247</v>
      </c>
      <c r="R101" s="117">
        <f t="shared" si="9"/>
        <v>247</v>
      </c>
    </row>
    <row r="102" spans="1:18" x14ac:dyDescent="0.25">
      <c r="A102" s="18"/>
      <c r="C102" s="81">
        <v>1000261</v>
      </c>
      <c r="D102" s="2" t="s">
        <v>406</v>
      </c>
      <c r="E102" s="6">
        <v>140</v>
      </c>
      <c r="F102" s="4">
        <v>125</v>
      </c>
      <c r="G102" s="5">
        <v>35</v>
      </c>
      <c r="H102" s="5"/>
      <c r="I102" s="5"/>
      <c r="J102" s="5">
        <v>154</v>
      </c>
      <c r="K102" s="5"/>
      <c r="L102" s="5"/>
      <c r="M102" s="6"/>
      <c r="N102" s="6" t="s">
        <v>858</v>
      </c>
      <c r="O102" s="6" t="s">
        <v>82</v>
      </c>
      <c r="P102" s="6" t="s">
        <v>3</v>
      </c>
      <c r="Q102" s="195">
        <v>345</v>
      </c>
      <c r="R102" s="117">
        <f t="shared" si="9"/>
        <v>345</v>
      </c>
    </row>
    <row r="103" spans="1:18" x14ac:dyDescent="0.25">
      <c r="A103" s="18"/>
      <c r="C103" s="81">
        <v>1000476</v>
      </c>
      <c r="D103" s="2" t="s">
        <v>407</v>
      </c>
      <c r="E103" s="6">
        <v>190</v>
      </c>
      <c r="F103" s="4">
        <v>160</v>
      </c>
      <c r="G103" s="5">
        <v>38</v>
      </c>
      <c r="H103" s="5"/>
      <c r="I103" s="5"/>
      <c r="J103" s="5">
        <v>195</v>
      </c>
      <c r="K103" s="5"/>
      <c r="L103" s="5"/>
      <c r="M103" s="6"/>
      <c r="N103" s="6" t="s">
        <v>859</v>
      </c>
      <c r="O103" s="6" t="s">
        <v>860</v>
      </c>
      <c r="P103" s="6" t="s">
        <v>6</v>
      </c>
      <c r="Q103" s="195">
        <v>588</v>
      </c>
      <c r="R103" s="117">
        <f t="shared" si="9"/>
        <v>588</v>
      </c>
    </row>
    <row r="104" spans="1:18" x14ac:dyDescent="0.25">
      <c r="A104" s="18"/>
      <c r="C104" s="81">
        <v>1000477</v>
      </c>
      <c r="D104" s="2" t="s">
        <v>408</v>
      </c>
      <c r="E104" s="6">
        <v>220</v>
      </c>
      <c r="F104" s="4">
        <v>200</v>
      </c>
      <c r="G104" s="5">
        <v>49</v>
      </c>
      <c r="H104" s="5"/>
      <c r="I104" s="5"/>
      <c r="J104" s="5">
        <v>235</v>
      </c>
      <c r="K104" s="5"/>
      <c r="L104" s="5"/>
      <c r="M104" s="6"/>
      <c r="N104" s="6" t="s">
        <v>859</v>
      </c>
      <c r="O104" s="6" t="s">
        <v>860</v>
      </c>
      <c r="P104" s="6" t="s">
        <v>6</v>
      </c>
      <c r="Q104" s="195">
        <v>760</v>
      </c>
      <c r="R104" s="117">
        <f t="shared" si="9"/>
        <v>760</v>
      </c>
    </row>
    <row r="105" spans="1:18" x14ac:dyDescent="0.25">
      <c r="R105" s="117"/>
    </row>
    <row r="106" spans="1:18" ht="20.100000000000001" customHeight="1" x14ac:dyDescent="0.25">
      <c r="C106" s="215" t="s">
        <v>398</v>
      </c>
      <c r="D106" s="217"/>
      <c r="E106" s="217"/>
      <c r="F106" s="217"/>
      <c r="G106" s="217"/>
      <c r="H106" s="217"/>
      <c r="I106" s="217"/>
      <c r="J106" s="217"/>
      <c r="K106" s="217"/>
      <c r="L106" s="217"/>
      <c r="M106" s="217"/>
      <c r="N106" s="217"/>
      <c r="O106" s="217"/>
      <c r="P106" s="217"/>
      <c r="Q106" s="217"/>
      <c r="R106" s="117"/>
    </row>
    <row r="107" spans="1:18" x14ac:dyDescent="0.25">
      <c r="A107" s="18"/>
      <c r="C107" s="98">
        <v>1000484</v>
      </c>
      <c r="D107" s="2" t="s">
        <v>409</v>
      </c>
      <c r="E107" s="6">
        <v>70</v>
      </c>
      <c r="F107" s="4">
        <v>80</v>
      </c>
      <c r="G107" s="5">
        <v>24</v>
      </c>
      <c r="H107" s="5"/>
      <c r="I107" s="5"/>
      <c r="J107" s="5">
        <v>108</v>
      </c>
      <c r="K107" s="5"/>
      <c r="L107" s="5"/>
      <c r="M107" s="6"/>
      <c r="N107" s="6" t="s">
        <v>856</v>
      </c>
      <c r="O107" s="6" t="s">
        <v>857</v>
      </c>
      <c r="P107" s="6" t="s">
        <v>3</v>
      </c>
      <c r="Q107" s="195">
        <v>369</v>
      </c>
      <c r="R107" s="117">
        <f t="shared" ref="R107:R111" si="10">Q107-(Q107*$V$1)</f>
        <v>369</v>
      </c>
    </row>
    <row r="108" spans="1:18" x14ac:dyDescent="0.25">
      <c r="A108" s="18"/>
      <c r="C108" s="98">
        <v>1000485</v>
      </c>
      <c r="D108" s="2" t="s">
        <v>410</v>
      </c>
      <c r="E108" s="6">
        <v>95</v>
      </c>
      <c r="F108" s="4">
        <v>100</v>
      </c>
      <c r="G108" s="5">
        <v>28</v>
      </c>
      <c r="H108" s="5"/>
      <c r="I108" s="5"/>
      <c r="J108" s="5">
        <v>125</v>
      </c>
      <c r="K108" s="5"/>
      <c r="L108" s="5"/>
      <c r="M108" s="6"/>
      <c r="N108" s="6" t="s">
        <v>856</v>
      </c>
      <c r="O108" s="6" t="s">
        <v>857</v>
      </c>
      <c r="P108" s="6" t="s">
        <v>3</v>
      </c>
      <c r="Q108" s="195">
        <v>381</v>
      </c>
      <c r="R108" s="117">
        <f t="shared" si="10"/>
        <v>381</v>
      </c>
    </row>
    <row r="109" spans="1:18" x14ac:dyDescent="0.25">
      <c r="A109" s="18"/>
      <c r="C109" s="98">
        <v>1000486</v>
      </c>
      <c r="D109" s="2" t="s">
        <v>411</v>
      </c>
      <c r="E109" s="6">
        <v>140</v>
      </c>
      <c r="F109" s="4">
        <v>125</v>
      </c>
      <c r="G109" s="5">
        <v>35</v>
      </c>
      <c r="H109" s="5"/>
      <c r="I109" s="5"/>
      <c r="J109" s="5">
        <v>154</v>
      </c>
      <c r="K109" s="5"/>
      <c r="L109" s="5"/>
      <c r="M109" s="6"/>
      <c r="N109" s="6" t="s">
        <v>858</v>
      </c>
      <c r="O109" s="6" t="s">
        <v>82</v>
      </c>
      <c r="P109" s="6" t="s">
        <v>3</v>
      </c>
      <c r="Q109" s="195">
        <v>531</v>
      </c>
      <c r="R109" s="117">
        <f t="shared" si="10"/>
        <v>531</v>
      </c>
    </row>
    <row r="110" spans="1:18" x14ac:dyDescent="0.25">
      <c r="A110" s="18"/>
      <c r="C110" s="98">
        <v>1000487</v>
      </c>
      <c r="D110" s="2" t="s">
        <v>412</v>
      </c>
      <c r="E110" s="6">
        <v>190</v>
      </c>
      <c r="F110" s="4">
        <v>160</v>
      </c>
      <c r="G110" s="5">
        <v>38</v>
      </c>
      <c r="H110" s="5"/>
      <c r="I110" s="5"/>
      <c r="J110" s="5">
        <v>195</v>
      </c>
      <c r="K110" s="5"/>
      <c r="L110" s="5"/>
      <c r="M110" s="6"/>
      <c r="N110" s="6" t="s">
        <v>859</v>
      </c>
      <c r="O110" s="6" t="s">
        <v>860</v>
      </c>
      <c r="P110" s="6" t="s">
        <v>6</v>
      </c>
      <c r="Q110" s="195">
        <v>867</v>
      </c>
      <c r="R110" s="117">
        <f t="shared" si="10"/>
        <v>867</v>
      </c>
    </row>
    <row r="111" spans="1:18" x14ac:dyDescent="0.25">
      <c r="A111" s="18"/>
      <c r="C111" s="98">
        <v>1000488</v>
      </c>
      <c r="D111" s="2" t="s">
        <v>413</v>
      </c>
      <c r="E111" s="6">
        <v>220</v>
      </c>
      <c r="F111" s="4">
        <v>200</v>
      </c>
      <c r="G111" s="5">
        <v>49</v>
      </c>
      <c r="H111" s="5"/>
      <c r="I111" s="5"/>
      <c r="J111" s="5">
        <v>235</v>
      </c>
      <c r="K111" s="5"/>
      <c r="L111" s="5"/>
      <c r="M111" s="6"/>
      <c r="N111" s="6" t="s">
        <v>859</v>
      </c>
      <c r="O111" s="6" t="s">
        <v>860</v>
      </c>
      <c r="P111" s="6" t="s">
        <v>6</v>
      </c>
      <c r="Q111" s="195">
        <v>1078</v>
      </c>
      <c r="R111" s="117">
        <f t="shared" si="10"/>
        <v>1078</v>
      </c>
    </row>
    <row r="112" spans="1:18" x14ac:dyDescent="0.25">
      <c r="A112" s="36"/>
      <c r="R112" s="117"/>
    </row>
    <row r="113" spans="1:18" ht="20.100000000000001" customHeight="1" x14ac:dyDescent="0.25">
      <c r="A113" s="36"/>
      <c r="C113" s="218" t="s">
        <v>677</v>
      </c>
      <c r="D113" s="219"/>
      <c r="E113" s="219"/>
      <c r="F113" s="219"/>
      <c r="G113" s="219"/>
      <c r="H113" s="219"/>
      <c r="I113" s="219"/>
      <c r="J113" s="219"/>
      <c r="K113" s="219"/>
      <c r="L113" s="219"/>
      <c r="M113" s="219"/>
      <c r="N113" s="219"/>
      <c r="O113" s="219"/>
      <c r="P113" s="219"/>
      <c r="Q113" s="219"/>
      <c r="R113" s="117"/>
    </row>
    <row r="114" spans="1:18" x14ac:dyDescent="0.25">
      <c r="A114" s="18"/>
      <c r="C114" s="98">
        <v>1005301</v>
      </c>
      <c r="D114" s="2" t="s">
        <v>676</v>
      </c>
      <c r="E114" s="6">
        <v>180</v>
      </c>
      <c r="F114" s="4">
        <v>200</v>
      </c>
      <c r="G114" s="5">
        <v>46</v>
      </c>
      <c r="H114" s="5">
        <v>22</v>
      </c>
      <c r="I114" s="5">
        <v>105</v>
      </c>
      <c r="J114" s="5"/>
      <c r="K114" s="5"/>
      <c r="L114" s="5"/>
      <c r="M114" s="6"/>
      <c r="N114" s="6"/>
      <c r="O114" s="6"/>
      <c r="P114" s="6"/>
      <c r="Q114" s="195">
        <v>314</v>
      </c>
      <c r="R114" s="117">
        <f>Q114-(Q114*$W$1)</f>
        <v>314</v>
      </c>
    </row>
    <row r="115" spans="1:18" x14ac:dyDescent="0.25">
      <c r="A115" s="36"/>
      <c r="R115" s="117"/>
    </row>
    <row r="116" spans="1:18" ht="20.100000000000001" customHeight="1" x14ac:dyDescent="0.25">
      <c r="A116" s="36"/>
      <c r="C116" s="218" t="s">
        <v>675</v>
      </c>
      <c r="D116" s="219"/>
      <c r="E116" s="219"/>
      <c r="F116" s="219"/>
      <c r="G116" s="219"/>
      <c r="H116" s="219"/>
      <c r="I116" s="219"/>
      <c r="J116" s="219"/>
      <c r="K116" s="219"/>
      <c r="L116" s="219"/>
      <c r="M116" s="219"/>
      <c r="N116" s="219"/>
      <c r="O116" s="219"/>
      <c r="P116" s="219"/>
      <c r="Q116" s="219"/>
      <c r="R116" s="117"/>
    </row>
    <row r="117" spans="1:18" x14ac:dyDescent="0.25">
      <c r="A117" s="18"/>
      <c r="C117" s="98">
        <v>1005300</v>
      </c>
      <c r="D117" s="2" t="s">
        <v>674</v>
      </c>
      <c r="E117" s="6">
        <v>200</v>
      </c>
      <c r="F117" s="4">
        <v>200</v>
      </c>
      <c r="G117" s="5">
        <v>55</v>
      </c>
      <c r="H117" s="5">
        <v>20</v>
      </c>
      <c r="I117" s="5">
        <v>55</v>
      </c>
      <c r="J117" s="5"/>
      <c r="K117" s="5"/>
      <c r="L117" s="5"/>
      <c r="M117" s="6"/>
      <c r="N117" s="6"/>
      <c r="O117" s="6"/>
      <c r="P117" s="6"/>
      <c r="Q117" s="195">
        <v>511</v>
      </c>
      <c r="R117" s="117">
        <f>Q117-(Q117*$W$1)</f>
        <v>511</v>
      </c>
    </row>
    <row r="118" spans="1:18" x14ac:dyDescent="0.25">
      <c r="A118" s="36"/>
      <c r="R118" s="117"/>
    </row>
    <row r="119" spans="1:18" ht="20.100000000000001" customHeight="1" x14ac:dyDescent="0.25">
      <c r="A119" s="36"/>
      <c r="C119" s="218" t="s">
        <v>493</v>
      </c>
      <c r="D119" s="219"/>
      <c r="E119" s="219"/>
      <c r="F119" s="219"/>
      <c r="G119" s="219"/>
      <c r="H119" s="219"/>
      <c r="I119" s="219"/>
      <c r="J119" s="219"/>
      <c r="K119" s="219"/>
      <c r="L119" s="219"/>
      <c r="M119" s="219"/>
      <c r="N119" s="219"/>
      <c r="O119" s="219"/>
      <c r="P119" s="219"/>
      <c r="Q119" s="219"/>
      <c r="R119" s="117"/>
    </row>
    <row r="120" spans="1:18" x14ac:dyDescent="0.25">
      <c r="A120" s="18"/>
      <c r="C120" s="98">
        <v>1000944</v>
      </c>
      <c r="D120" s="2" t="s">
        <v>494</v>
      </c>
      <c r="E120" s="6">
        <v>200</v>
      </c>
      <c r="F120" s="4">
        <v>200</v>
      </c>
      <c r="G120" s="5">
        <v>55</v>
      </c>
      <c r="H120" s="5"/>
      <c r="I120" s="5"/>
      <c r="J120" s="5">
        <v>238</v>
      </c>
      <c r="K120" s="5"/>
      <c r="L120" s="5"/>
      <c r="M120" s="6"/>
      <c r="N120" s="6" t="s">
        <v>495</v>
      </c>
      <c r="O120" s="6" t="s">
        <v>260</v>
      </c>
      <c r="P120" s="6" t="s">
        <v>496</v>
      </c>
      <c r="Q120" s="195">
        <v>830</v>
      </c>
      <c r="R120" s="117">
        <f>Q120-(Q120*$W$1)</f>
        <v>830</v>
      </c>
    </row>
    <row r="121" spans="1:18" x14ac:dyDescent="0.25">
      <c r="A121" s="36"/>
      <c r="R121" s="117"/>
    </row>
    <row r="122" spans="1:18" ht="20.100000000000001" customHeight="1" x14ac:dyDescent="0.25">
      <c r="A122" s="36"/>
      <c r="C122" s="218" t="s">
        <v>497</v>
      </c>
      <c r="D122" s="218"/>
      <c r="E122" s="218"/>
      <c r="F122" s="218"/>
      <c r="G122" s="218"/>
      <c r="H122" s="218"/>
      <c r="I122" s="218"/>
      <c r="J122" s="218"/>
      <c r="K122" s="218"/>
      <c r="L122" s="218"/>
      <c r="M122" s="218"/>
      <c r="N122" s="218"/>
      <c r="O122" s="218"/>
      <c r="P122" s="218"/>
      <c r="Q122" s="218"/>
      <c r="R122" s="117"/>
    </row>
    <row r="123" spans="1:18" x14ac:dyDescent="0.25">
      <c r="A123" s="18"/>
      <c r="C123" s="98">
        <v>1000945</v>
      </c>
      <c r="D123" s="2" t="s">
        <v>498</v>
      </c>
      <c r="E123" s="6">
        <v>200</v>
      </c>
      <c r="F123" s="4">
        <v>200</v>
      </c>
      <c r="G123" s="5">
        <v>55</v>
      </c>
      <c r="H123" s="5"/>
      <c r="I123" s="5"/>
      <c r="J123" s="5">
        <v>238</v>
      </c>
      <c r="K123" s="5"/>
      <c r="L123" s="5"/>
      <c r="M123" s="6"/>
      <c r="N123" s="6" t="s">
        <v>495</v>
      </c>
      <c r="O123" s="6" t="s">
        <v>260</v>
      </c>
      <c r="P123" s="6" t="s">
        <v>496</v>
      </c>
      <c r="Q123" s="195">
        <v>892</v>
      </c>
      <c r="R123" s="117">
        <f t="shared" ref="R123:R129" si="11">Q123-(Q123*$W$1)</f>
        <v>892</v>
      </c>
    </row>
    <row r="124" spans="1:18" x14ac:dyDescent="0.25">
      <c r="A124" s="36"/>
      <c r="R124" s="117"/>
    </row>
    <row r="125" spans="1:18" ht="20.100000000000001" customHeight="1" x14ac:dyDescent="0.25">
      <c r="A125" s="36"/>
      <c r="C125" s="218" t="s">
        <v>499</v>
      </c>
      <c r="D125" s="219"/>
      <c r="E125" s="219"/>
      <c r="F125" s="219"/>
      <c r="G125" s="219"/>
      <c r="H125" s="219"/>
      <c r="I125" s="219"/>
      <c r="J125" s="219"/>
      <c r="K125" s="219"/>
      <c r="L125" s="219"/>
      <c r="M125" s="219"/>
      <c r="N125" s="219"/>
      <c r="O125" s="219"/>
      <c r="P125" s="219"/>
      <c r="Q125" s="219"/>
      <c r="R125" s="117"/>
    </row>
    <row r="126" spans="1:18" x14ac:dyDescent="0.25">
      <c r="A126" s="18"/>
      <c r="C126" s="98">
        <v>1000946</v>
      </c>
      <c r="D126" s="2" t="s">
        <v>500</v>
      </c>
      <c r="E126" s="6">
        <v>200</v>
      </c>
      <c r="F126" s="4">
        <v>200</v>
      </c>
      <c r="G126" s="5">
        <v>55</v>
      </c>
      <c r="H126" s="5"/>
      <c r="I126" s="5"/>
      <c r="J126" s="5">
        <v>238</v>
      </c>
      <c r="K126" s="5"/>
      <c r="L126" s="5"/>
      <c r="M126" s="6"/>
      <c r="N126" s="6" t="s">
        <v>495</v>
      </c>
      <c r="O126" s="6" t="s">
        <v>260</v>
      </c>
      <c r="P126" s="6" t="s">
        <v>496</v>
      </c>
      <c r="Q126" s="195">
        <v>855</v>
      </c>
      <c r="R126" s="117">
        <f t="shared" si="11"/>
        <v>855</v>
      </c>
    </row>
    <row r="127" spans="1:18" x14ac:dyDescent="0.25">
      <c r="A127" s="36"/>
      <c r="R127" s="117"/>
    </row>
    <row r="128" spans="1:18" ht="20.100000000000001" customHeight="1" x14ac:dyDescent="0.25">
      <c r="A128" s="36"/>
      <c r="C128" s="218" t="s">
        <v>501</v>
      </c>
      <c r="D128" s="219"/>
      <c r="E128" s="219"/>
      <c r="F128" s="219"/>
      <c r="G128" s="219"/>
      <c r="H128" s="219"/>
      <c r="I128" s="219"/>
      <c r="J128" s="219"/>
      <c r="K128" s="219"/>
      <c r="L128" s="219"/>
      <c r="M128" s="219"/>
      <c r="N128" s="219"/>
      <c r="O128" s="219"/>
      <c r="P128" s="219"/>
      <c r="Q128" s="219"/>
      <c r="R128" s="117"/>
    </row>
    <row r="129" spans="1:18" x14ac:dyDescent="0.25">
      <c r="A129" s="18"/>
      <c r="C129" s="98">
        <v>1000947</v>
      </c>
      <c r="D129" s="2" t="s">
        <v>502</v>
      </c>
      <c r="E129" s="6">
        <v>200</v>
      </c>
      <c r="F129" s="4">
        <v>200</v>
      </c>
      <c r="G129" s="5">
        <v>55</v>
      </c>
      <c r="H129" s="5"/>
      <c r="I129" s="5"/>
      <c r="J129" s="5">
        <v>238</v>
      </c>
      <c r="K129" s="5"/>
      <c r="L129" s="5"/>
      <c r="M129" s="6"/>
      <c r="N129" s="6" t="s">
        <v>495</v>
      </c>
      <c r="O129" s="6" t="s">
        <v>260</v>
      </c>
      <c r="P129" s="6" t="s">
        <v>496</v>
      </c>
      <c r="Q129" s="195">
        <v>940</v>
      </c>
      <c r="R129" s="117">
        <f t="shared" si="11"/>
        <v>940</v>
      </c>
    </row>
    <row r="130" spans="1:18" x14ac:dyDescent="0.25">
      <c r="A130" s="36"/>
      <c r="R130" s="117"/>
    </row>
    <row r="131" spans="1:18" ht="20.100000000000001" customHeight="1" x14ac:dyDescent="0.25">
      <c r="C131" s="215" t="s">
        <v>27</v>
      </c>
      <c r="D131" s="216"/>
      <c r="E131" s="217"/>
      <c r="F131" s="217"/>
      <c r="G131" s="217"/>
      <c r="H131" s="217"/>
      <c r="I131" s="217"/>
      <c r="J131" s="217"/>
      <c r="K131" s="217"/>
      <c r="L131" s="217"/>
      <c r="M131" s="217"/>
      <c r="N131" s="217"/>
      <c r="O131" s="217"/>
      <c r="P131" s="217"/>
      <c r="Q131" s="217"/>
      <c r="R131" s="117"/>
    </row>
    <row r="132" spans="1:18" x14ac:dyDescent="0.25">
      <c r="A132" s="18"/>
      <c r="C132" s="69">
        <v>1000035</v>
      </c>
      <c r="D132" s="2" t="s">
        <v>141</v>
      </c>
      <c r="E132" s="51">
        <v>50</v>
      </c>
      <c r="F132" s="43">
        <v>75</v>
      </c>
      <c r="G132" s="27">
        <v>22</v>
      </c>
      <c r="H132" s="27"/>
      <c r="I132" s="27"/>
      <c r="J132" s="27">
        <v>97</v>
      </c>
      <c r="K132" s="27"/>
      <c r="L132" s="27" t="s">
        <v>28</v>
      </c>
      <c r="M132" s="26">
        <v>30</v>
      </c>
      <c r="N132" s="26"/>
      <c r="O132" s="26"/>
      <c r="P132" s="26"/>
      <c r="Q132" s="195">
        <v>142</v>
      </c>
      <c r="R132" s="117">
        <f t="shared" ref="R132:R136" si="12">Q132-(Q132*$V$1)</f>
        <v>142</v>
      </c>
    </row>
    <row r="133" spans="1:18" x14ac:dyDescent="0.25">
      <c r="A133" s="18"/>
      <c r="C133" s="64">
        <v>1000036</v>
      </c>
      <c r="D133" s="2" t="s">
        <v>142</v>
      </c>
      <c r="E133" s="52">
        <v>70</v>
      </c>
      <c r="F133" s="4">
        <v>100</v>
      </c>
      <c r="G133" s="5">
        <v>26</v>
      </c>
      <c r="H133" s="5"/>
      <c r="I133" s="5"/>
      <c r="J133" s="5">
        <v>130</v>
      </c>
      <c r="K133" s="5"/>
      <c r="L133" s="5" t="s">
        <v>29</v>
      </c>
      <c r="M133" s="26">
        <v>30</v>
      </c>
      <c r="N133" s="6"/>
      <c r="O133" s="6"/>
      <c r="P133" s="6"/>
      <c r="Q133" s="195">
        <v>214</v>
      </c>
      <c r="R133" s="117">
        <f t="shared" si="12"/>
        <v>214</v>
      </c>
    </row>
    <row r="134" spans="1:18" x14ac:dyDescent="0.25">
      <c r="A134" s="18"/>
      <c r="C134" s="64">
        <v>1000037</v>
      </c>
      <c r="D134" s="2" t="s">
        <v>143</v>
      </c>
      <c r="E134" s="52">
        <v>100</v>
      </c>
      <c r="F134" s="4">
        <v>125</v>
      </c>
      <c r="G134" s="5">
        <v>33</v>
      </c>
      <c r="H134" s="5"/>
      <c r="I134" s="5"/>
      <c r="J134" s="5">
        <v>153</v>
      </c>
      <c r="K134" s="5"/>
      <c r="L134" s="5" t="s">
        <v>29</v>
      </c>
      <c r="M134" s="26">
        <v>30</v>
      </c>
      <c r="N134" s="6"/>
      <c r="O134" s="6"/>
      <c r="P134" s="6"/>
      <c r="Q134" s="195">
        <v>260</v>
      </c>
      <c r="R134" s="117">
        <f t="shared" si="12"/>
        <v>260</v>
      </c>
    </row>
    <row r="135" spans="1:18" x14ac:dyDescent="0.25">
      <c r="A135" s="18"/>
      <c r="C135" s="64">
        <v>1000038</v>
      </c>
      <c r="D135" s="2" t="s">
        <v>144</v>
      </c>
      <c r="E135" s="52">
        <v>145</v>
      </c>
      <c r="F135" s="4">
        <v>160</v>
      </c>
      <c r="G135" s="5">
        <v>40</v>
      </c>
      <c r="H135" s="5"/>
      <c r="I135" s="5"/>
      <c r="J135" s="5">
        <v>190</v>
      </c>
      <c r="K135" s="5"/>
      <c r="L135" s="5" t="s">
        <v>30</v>
      </c>
      <c r="M135" s="26">
        <v>30</v>
      </c>
      <c r="N135" s="6"/>
      <c r="O135" s="6"/>
      <c r="P135" s="6"/>
      <c r="Q135" s="195">
        <v>522</v>
      </c>
      <c r="R135" s="117">
        <f t="shared" si="12"/>
        <v>522</v>
      </c>
    </row>
    <row r="136" spans="1:18" x14ac:dyDescent="0.25">
      <c r="A136" s="18"/>
      <c r="C136" s="64">
        <v>1000039</v>
      </c>
      <c r="D136" s="2" t="s">
        <v>145</v>
      </c>
      <c r="E136" s="54">
        <v>185</v>
      </c>
      <c r="F136" s="4">
        <v>200</v>
      </c>
      <c r="G136" s="5">
        <v>44</v>
      </c>
      <c r="H136" s="5"/>
      <c r="I136" s="5"/>
      <c r="J136" s="5">
        <v>230</v>
      </c>
      <c r="K136" s="5"/>
      <c r="L136" s="5" t="s">
        <v>30</v>
      </c>
      <c r="M136" s="6">
        <v>40</v>
      </c>
      <c r="N136" s="6"/>
      <c r="O136" s="6"/>
      <c r="P136" s="6"/>
      <c r="Q136" s="195">
        <v>645</v>
      </c>
      <c r="R136" s="117">
        <f t="shared" si="12"/>
        <v>645</v>
      </c>
    </row>
    <row r="137" spans="1:18" x14ac:dyDescent="0.25">
      <c r="R137" s="117"/>
    </row>
    <row r="138" spans="1:18" ht="20.100000000000001" customHeight="1" x14ac:dyDescent="0.25">
      <c r="C138" s="215" t="s">
        <v>31</v>
      </c>
      <c r="D138" s="216"/>
      <c r="E138" s="217"/>
      <c r="F138" s="217"/>
      <c r="G138" s="217"/>
      <c r="H138" s="217"/>
      <c r="I138" s="217"/>
      <c r="J138" s="217"/>
      <c r="K138" s="217"/>
      <c r="L138" s="217"/>
      <c r="M138" s="217"/>
      <c r="N138" s="217"/>
      <c r="O138" s="217"/>
      <c r="P138" s="217"/>
      <c r="Q138" s="217"/>
      <c r="R138" s="117"/>
    </row>
    <row r="139" spans="1:18" x14ac:dyDescent="0.25">
      <c r="A139" s="18"/>
      <c r="C139" s="69">
        <v>1000040</v>
      </c>
      <c r="D139" s="2" t="s">
        <v>146</v>
      </c>
      <c r="E139" s="51">
        <v>50</v>
      </c>
      <c r="F139" s="43">
        <v>75</v>
      </c>
      <c r="G139" s="27">
        <v>22</v>
      </c>
      <c r="H139" s="27"/>
      <c r="I139" s="27"/>
      <c r="J139" s="27">
        <v>97</v>
      </c>
      <c r="K139" s="27"/>
      <c r="L139" s="27" t="s">
        <v>28</v>
      </c>
      <c r="M139" s="26">
        <v>30</v>
      </c>
      <c r="N139" s="26"/>
      <c r="O139" s="26"/>
      <c r="P139" s="26"/>
      <c r="Q139" s="195">
        <v>244</v>
      </c>
      <c r="R139" s="117">
        <f t="shared" ref="R139:R143" si="13">Q139-(Q139*$V$1)</f>
        <v>244</v>
      </c>
    </row>
    <row r="140" spans="1:18" x14ac:dyDescent="0.25">
      <c r="A140" s="18"/>
      <c r="C140" s="64">
        <v>1000041</v>
      </c>
      <c r="D140" s="2" t="s">
        <v>147</v>
      </c>
      <c r="E140" s="52">
        <v>70</v>
      </c>
      <c r="F140" s="4">
        <v>100</v>
      </c>
      <c r="G140" s="5">
        <v>26</v>
      </c>
      <c r="H140" s="5"/>
      <c r="I140" s="5"/>
      <c r="J140" s="5">
        <v>130</v>
      </c>
      <c r="K140" s="5"/>
      <c r="L140" s="5" t="s">
        <v>29</v>
      </c>
      <c r="M140" s="26">
        <v>30</v>
      </c>
      <c r="N140" s="6"/>
      <c r="O140" s="6"/>
      <c r="P140" s="6"/>
      <c r="Q140" s="195">
        <v>322</v>
      </c>
      <c r="R140" s="117">
        <f t="shared" si="13"/>
        <v>322</v>
      </c>
    </row>
    <row r="141" spans="1:18" x14ac:dyDescent="0.25">
      <c r="A141" s="18"/>
      <c r="C141" s="64">
        <v>1000042</v>
      </c>
      <c r="D141" s="2" t="s">
        <v>148</v>
      </c>
      <c r="E141" s="52">
        <v>100</v>
      </c>
      <c r="F141" s="4">
        <v>125</v>
      </c>
      <c r="G141" s="5">
        <v>33</v>
      </c>
      <c r="H141" s="5"/>
      <c r="I141" s="5"/>
      <c r="J141" s="5">
        <v>153</v>
      </c>
      <c r="K141" s="5"/>
      <c r="L141" s="5" t="s">
        <v>29</v>
      </c>
      <c r="M141" s="26">
        <v>30</v>
      </c>
      <c r="N141" s="6"/>
      <c r="O141" s="6"/>
      <c r="P141" s="6"/>
      <c r="Q141" s="195">
        <v>397</v>
      </c>
      <c r="R141" s="117">
        <f t="shared" si="13"/>
        <v>397</v>
      </c>
    </row>
    <row r="142" spans="1:18" x14ac:dyDescent="0.25">
      <c r="A142" s="18"/>
      <c r="C142" s="64">
        <v>1000043</v>
      </c>
      <c r="D142" s="2" t="s">
        <v>149</v>
      </c>
      <c r="E142" s="52">
        <v>145</v>
      </c>
      <c r="F142" s="4">
        <v>160</v>
      </c>
      <c r="G142" s="5">
        <v>40</v>
      </c>
      <c r="H142" s="5"/>
      <c r="I142" s="5"/>
      <c r="J142" s="5">
        <v>190</v>
      </c>
      <c r="K142" s="5"/>
      <c r="L142" s="5" t="s">
        <v>30</v>
      </c>
      <c r="M142" s="26">
        <v>30</v>
      </c>
      <c r="N142" s="6"/>
      <c r="O142" s="6"/>
      <c r="P142" s="6"/>
      <c r="Q142" s="195">
        <v>664</v>
      </c>
      <c r="R142" s="117">
        <f t="shared" si="13"/>
        <v>664</v>
      </c>
    </row>
    <row r="143" spans="1:18" x14ac:dyDescent="0.25">
      <c r="A143" s="18"/>
      <c r="C143" s="64">
        <v>1000044</v>
      </c>
      <c r="D143" s="2" t="s">
        <v>150</v>
      </c>
      <c r="E143" s="54">
        <v>185</v>
      </c>
      <c r="F143" s="4">
        <v>200</v>
      </c>
      <c r="G143" s="5">
        <v>44</v>
      </c>
      <c r="H143" s="5"/>
      <c r="I143" s="5"/>
      <c r="J143" s="5">
        <v>230</v>
      </c>
      <c r="K143" s="5"/>
      <c r="L143" s="5" t="s">
        <v>30</v>
      </c>
      <c r="M143" s="6">
        <v>40</v>
      </c>
      <c r="N143" s="6"/>
      <c r="O143" s="6"/>
      <c r="P143" s="6"/>
      <c r="Q143" s="195">
        <v>817</v>
      </c>
      <c r="R143" s="117">
        <f t="shared" si="13"/>
        <v>817</v>
      </c>
    </row>
    <row r="144" spans="1:18" x14ac:dyDescent="0.25">
      <c r="R144" s="117"/>
    </row>
    <row r="145" spans="1:18" ht="20.100000000000001" customHeight="1" x14ac:dyDescent="0.25">
      <c r="C145" s="215" t="s">
        <v>32</v>
      </c>
      <c r="D145" s="216"/>
      <c r="E145" s="217"/>
      <c r="F145" s="217"/>
      <c r="G145" s="217"/>
      <c r="H145" s="217"/>
      <c r="I145" s="217"/>
      <c r="J145" s="217"/>
      <c r="K145" s="217"/>
      <c r="L145" s="217"/>
      <c r="M145" s="217"/>
      <c r="N145" s="217"/>
      <c r="O145" s="217"/>
      <c r="P145" s="217"/>
      <c r="Q145" s="217"/>
      <c r="R145" s="117"/>
    </row>
    <row r="146" spans="1:18" x14ac:dyDescent="0.25">
      <c r="A146" s="18"/>
      <c r="C146" s="69">
        <v>1001610</v>
      </c>
      <c r="D146" s="2" t="s">
        <v>629</v>
      </c>
      <c r="E146" s="53">
        <v>50</v>
      </c>
      <c r="F146" s="43">
        <v>75</v>
      </c>
      <c r="G146" s="27">
        <v>25</v>
      </c>
      <c r="H146" s="27"/>
      <c r="I146" s="27"/>
      <c r="J146" s="27">
        <v>107</v>
      </c>
      <c r="K146" s="44">
        <v>10.5</v>
      </c>
      <c r="L146" s="27"/>
      <c r="M146" s="26"/>
      <c r="N146" s="26"/>
      <c r="O146" s="26"/>
      <c r="P146" s="26"/>
      <c r="Q146" s="195">
        <v>165</v>
      </c>
      <c r="R146" s="117">
        <f t="shared" ref="R146" si="14">Q146-(Q146*$V$1)</f>
        <v>165</v>
      </c>
    </row>
    <row r="147" spans="1:18" x14ac:dyDescent="0.25">
      <c r="A147" s="18"/>
      <c r="C147" s="69">
        <v>1001611</v>
      </c>
      <c r="D147" s="2" t="s">
        <v>630</v>
      </c>
      <c r="E147" s="53">
        <v>70</v>
      </c>
      <c r="F147" s="43">
        <v>100</v>
      </c>
      <c r="G147" s="27">
        <v>30</v>
      </c>
      <c r="H147" s="27"/>
      <c r="I147" s="27"/>
      <c r="J147" s="27">
        <v>130</v>
      </c>
      <c r="K147" s="44">
        <v>12.5</v>
      </c>
      <c r="L147" s="27"/>
      <c r="M147" s="26"/>
      <c r="N147" s="26"/>
      <c r="O147" s="26"/>
      <c r="P147" s="26"/>
      <c r="Q147" s="195">
        <v>282</v>
      </c>
      <c r="R147" s="117">
        <f t="shared" ref="R147:R148" si="15">Q147-(Q147*$V$1)</f>
        <v>282</v>
      </c>
    </row>
    <row r="148" spans="1:18" x14ac:dyDescent="0.25">
      <c r="A148" s="18"/>
      <c r="C148" s="69">
        <v>1001612</v>
      </c>
      <c r="D148" s="2" t="s">
        <v>631</v>
      </c>
      <c r="E148" s="53">
        <v>100</v>
      </c>
      <c r="F148" s="43">
        <v>125</v>
      </c>
      <c r="G148" s="27">
        <v>37</v>
      </c>
      <c r="H148" s="27"/>
      <c r="I148" s="27"/>
      <c r="J148" s="27">
        <v>156</v>
      </c>
      <c r="K148" s="44">
        <v>12.5</v>
      </c>
      <c r="L148" s="27"/>
      <c r="M148" s="26"/>
      <c r="N148" s="26"/>
      <c r="O148" s="26"/>
      <c r="P148" s="26"/>
      <c r="Q148" s="195">
        <v>339</v>
      </c>
      <c r="R148" s="117">
        <f t="shared" si="15"/>
        <v>339</v>
      </c>
    </row>
    <row r="149" spans="1:18" x14ac:dyDescent="0.25">
      <c r="A149" s="18"/>
      <c r="C149" s="69">
        <v>1001322</v>
      </c>
      <c r="D149" s="2" t="s">
        <v>613</v>
      </c>
      <c r="E149" s="53">
        <v>145</v>
      </c>
      <c r="F149" s="43">
        <v>160</v>
      </c>
      <c r="G149" s="27">
        <v>40</v>
      </c>
      <c r="H149" s="27"/>
      <c r="I149" s="27"/>
      <c r="J149" s="27">
        <v>190</v>
      </c>
      <c r="K149" s="44">
        <v>12</v>
      </c>
      <c r="L149" s="27"/>
      <c r="M149" s="26"/>
      <c r="N149" s="26"/>
      <c r="O149" s="26"/>
      <c r="P149" s="26"/>
      <c r="Q149" s="195">
        <v>492</v>
      </c>
      <c r="R149" s="117">
        <f t="shared" ref="R149" si="16">Q149-(Q149*$V$1)</f>
        <v>492</v>
      </c>
    </row>
    <row r="150" spans="1:18" x14ac:dyDescent="0.25">
      <c r="A150" s="18"/>
      <c r="C150" s="69">
        <v>1000045</v>
      </c>
      <c r="D150" s="2" t="s">
        <v>151</v>
      </c>
      <c r="E150" s="53">
        <v>145</v>
      </c>
      <c r="F150" s="43">
        <v>160</v>
      </c>
      <c r="G150" s="27">
        <v>40</v>
      </c>
      <c r="H150" s="27"/>
      <c r="I150" s="27"/>
      <c r="J150" s="27">
        <v>190</v>
      </c>
      <c r="K150" s="44">
        <v>16.5</v>
      </c>
      <c r="L150" s="27"/>
      <c r="M150" s="26"/>
      <c r="N150" s="26"/>
      <c r="O150" s="26"/>
      <c r="P150" s="26"/>
      <c r="Q150" s="195">
        <v>492</v>
      </c>
      <c r="R150" s="117">
        <f t="shared" ref="R150:R151" si="17">Q150-(Q150*$V$1)</f>
        <v>492</v>
      </c>
    </row>
    <row r="151" spans="1:18" x14ac:dyDescent="0.25">
      <c r="A151" s="18"/>
      <c r="C151" s="64">
        <v>1000046</v>
      </c>
      <c r="D151" s="2" t="s">
        <v>152</v>
      </c>
      <c r="E151" s="54">
        <v>185</v>
      </c>
      <c r="F151" s="4">
        <v>200</v>
      </c>
      <c r="G151" s="5">
        <v>44</v>
      </c>
      <c r="H151" s="5"/>
      <c r="I151" s="5"/>
      <c r="J151" s="5">
        <v>230</v>
      </c>
      <c r="K151" s="14">
        <v>16.5</v>
      </c>
      <c r="L151" s="5"/>
      <c r="M151" s="6"/>
      <c r="N151" s="6"/>
      <c r="O151" s="6"/>
      <c r="P151" s="6"/>
      <c r="Q151" s="195">
        <v>543</v>
      </c>
      <c r="R151" s="117">
        <f t="shared" si="17"/>
        <v>543</v>
      </c>
    </row>
    <row r="152" spans="1:18" x14ac:dyDescent="0.25">
      <c r="R152" s="117"/>
    </row>
    <row r="153" spans="1:18" ht="20.100000000000001" customHeight="1" x14ac:dyDescent="0.25">
      <c r="C153" s="215" t="s">
        <v>33</v>
      </c>
      <c r="D153" s="216"/>
      <c r="E153" s="217"/>
      <c r="F153" s="217"/>
      <c r="G153" s="217"/>
      <c r="H153" s="217"/>
      <c r="I153" s="217"/>
      <c r="J153" s="217"/>
      <c r="K153" s="217"/>
      <c r="L153" s="217"/>
      <c r="M153" s="217"/>
      <c r="N153" s="217"/>
      <c r="O153" s="217"/>
      <c r="P153" s="217"/>
      <c r="Q153" s="217"/>
      <c r="R153" s="117"/>
    </row>
    <row r="154" spans="1:18" x14ac:dyDescent="0.25">
      <c r="A154" s="18"/>
      <c r="C154" s="69">
        <v>1001613</v>
      </c>
      <c r="D154" s="2" t="s">
        <v>632</v>
      </c>
      <c r="E154" s="53">
        <v>50</v>
      </c>
      <c r="F154" s="43">
        <v>75</v>
      </c>
      <c r="G154" s="27">
        <v>25</v>
      </c>
      <c r="H154" s="27"/>
      <c r="I154" s="27"/>
      <c r="J154" s="27">
        <v>107</v>
      </c>
      <c r="K154" s="44">
        <v>10.5</v>
      </c>
      <c r="L154" s="27"/>
      <c r="M154" s="26"/>
      <c r="N154" s="26"/>
      <c r="O154" s="26"/>
      <c r="P154" s="26"/>
      <c r="Q154" s="195">
        <v>263</v>
      </c>
      <c r="R154" s="117">
        <f t="shared" ref="R154:R156" si="18">Q154-(Q154*$V$1)</f>
        <v>263</v>
      </c>
    </row>
    <row r="155" spans="1:18" x14ac:dyDescent="0.25">
      <c r="A155" s="18"/>
      <c r="C155" s="69">
        <v>1001614</v>
      </c>
      <c r="D155" s="2" t="s">
        <v>633</v>
      </c>
      <c r="E155" s="53">
        <v>70</v>
      </c>
      <c r="F155" s="43">
        <v>100</v>
      </c>
      <c r="G155" s="27">
        <v>30</v>
      </c>
      <c r="H155" s="27"/>
      <c r="I155" s="27"/>
      <c r="J155" s="27">
        <v>130</v>
      </c>
      <c r="K155" s="44">
        <v>12.5</v>
      </c>
      <c r="L155" s="27"/>
      <c r="M155" s="26"/>
      <c r="N155" s="26"/>
      <c r="O155" s="26"/>
      <c r="P155" s="26"/>
      <c r="Q155" s="195">
        <v>414</v>
      </c>
      <c r="R155" s="117">
        <f t="shared" si="18"/>
        <v>414</v>
      </c>
    </row>
    <row r="156" spans="1:18" x14ac:dyDescent="0.25">
      <c r="A156" s="18"/>
      <c r="C156" s="69">
        <v>1001615</v>
      </c>
      <c r="D156" s="2" t="s">
        <v>634</v>
      </c>
      <c r="E156" s="53">
        <v>100</v>
      </c>
      <c r="F156" s="43">
        <v>125</v>
      </c>
      <c r="G156" s="27">
        <v>37</v>
      </c>
      <c r="H156" s="27"/>
      <c r="I156" s="27"/>
      <c r="J156" s="27">
        <v>156</v>
      </c>
      <c r="K156" s="44">
        <v>12.5</v>
      </c>
      <c r="L156" s="27"/>
      <c r="M156" s="26"/>
      <c r="N156" s="26"/>
      <c r="O156" s="26"/>
      <c r="P156" s="26"/>
      <c r="Q156" s="195">
        <v>494</v>
      </c>
      <c r="R156" s="117">
        <f t="shared" si="18"/>
        <v>494</v>
      </c>
    </row>
    <row r="157" spans="1:18" x14ac:dyDescent="0.25">
      <c r="A157" s="18"/>
      <c r="C157" s="69">
        <v>1001323</v>
      </c>
      <c r="D157" s="2" t="s">
        <v>614</v>
      </c>
      <c r="E157" s="53">
        <v>145</v>
      </c>
      <c r="F157" s="43">
        <v>160</v>
      </c>
      <c r="G157" s="27">
        <v>40</v>
      </c>
      <c r="H157" s="27"/>
      <c r="I157" s="27"/>
      <c r="J157" s="27">
        <v>190</v>
      </c>
      <c r="K157" s="44">
        <v>12</v>
      </c>
      <c r="L157" s="27"/>
      <c r="M157" s="26"/>
      <c r="N157" s="26"/>
      <c r="O157" s="26"/>
      <c r="P157" s="26"/>
      <c r="Q157" s="195">
        <v>517</v>
      </c>
      <c r="R157" s="117">
        <f t="shared" ref="R157" si="19">Q157-(Q157*$V$1)</f>
        <v>517</v>
      </c>
    </row>
    <row r="158" spans="1:18" x14ac:dyDescent="0.25">
      <c r="A158" s="18"/>
      <c r="C158" s="69">
        <v>1000047</v>
      </c>
      <c r="D158" s="2" t="s">
        <v>153</v>
      </c>
      <c r="E158" s="53">
        <v>145</v>
      </c>
      <c r="F158" s="43">
        <v>160</v>
      </c>
      <c r="G158" s="27">
        <v>40</v>
      </c>
      <c r="H158" s="27"/>
      <c r="I158" s="27"/>
      <c r="J158" s="27">
        <v>190</v>
      </c>
      <c r="K158" s="44">
        <v>16.5</v>
      </c>
      <c r="L158" s="27"/>
      <c r="M158" s="26"/>
      <c r="N158" s="26"/>
      <c r="O158" s="26"/>
      <c r="P158" s="26"/>
      <c r="Q158" s="195">
        <v>517</v>
      </c>
      <c r="R158" s="117">
        <f t="shared" ref="R158:R159" si="20">Q158-(Q158*$V$1)</f>
        <v>517</v>
      </c>
    </row>
    <row r="159" spans="1:18" x14ac:dyDescent="0.25">
      <c r="A159" s="18"/>
      <c r="C159" s="64">
        <v>1000048</v>
      </c>
      <c r="D159" s="2" t="s">
        <v>154</v>
      </c>
      <c r="E159" s="54">
        <v>185</v>
      </c>
      <c r="F159" s="4">
        <v>200</v>
      </c>
      <c r="G159" s="5">
        <v>44</v>
      </c>
      <c r="H159" s="5"/>
      <c r="I159" s="5"/>
      <c r="J159" s="5">
        <v>230</v>
      </c>
      <c r="K159" s="14">
        <v>16.5</v>
      </c>
      <c r="L159" s="5"/>
      <c r="M159" s="6"/>
      <c r="N159" s="6"/>
      <c r="O159" s="6"/>
      <c r="P159" s="6"/>
      <c r="Q159" s="195">
        <v>718</v>
      </c>
      <c r="R159" s="117">
        <f t="shared" si="20"/>
        <v>718</v>
      </c>
    </row>
    <row r="160" spans="1:18" x14ac:dyDescent="0.25">
      <c r="R160" s="117"/>
    </row>
    <row r="161" spans="1:18" ht="27" customHeight="1" x14ac:dyDescent="0.25">
      <c r="C161" s="234" t="s">
        <v>306</v>
      </c>
      <c r="D161" s="234"/>
      <c r="E161" s="235"/>
      <c r="F161" s="235"/>
      <c r="G161" s="235"/>
      <c r="H161" s="235"/>
      <c r="I161" s="235"/>
      <c r="J161" s="235"/>
      <c r="K161" s="235"/>
      <c r="L161" s="235"/>
      <c r="M161" s="235"/>
      <c r="N161" s="235"/>
      <c r="O161" s="235"/>
      <c r="P161" s="235"/>
      <c r="Q161" s="235"/>
      <c r="R161" s="117"/>
    </row>
    <row r="162" spans="1:18" ht="20.100000000000001" customHeight="1" x14ac:dyDescent="0.25">
      <c r="C162" s="216" t="s">
        <v>369</v>
      </c>
      <c r="D162" s="216"/>
      <c r="E162" s="223"/>
      <c r="F162" s="223"/>
      <c r="G162" s="223"/>
      <c r="H162" s="223"/>
      <c r="I162" s="223"/>
      <c r="J162" s="223"/>
      <c r="K162" s="223"/>
      <c r="L162" s="223"/>
      <c r="M162" s="223"/>
      <c r="N162" s="223"/>
      <c r="O162" s="223"/>
      <c r="P162" s="223"/>
      <c r="Q162" s="223"/>
      <c r="R162" s="117"/>
    </row>
    <row r="163" spans="1:18" ht="20.100000000000001" customHeight="1" x14ac:dyDescent="0.25">
      <c r="C163" s="158"/>
      <c r="D163" s="158"/>
      <c r="E163" s="159"/>
      <c r="F163" s="159"/>
      <c r="G163" s="159"/>
      <c r="H163" s="159"/>
      <c r="I163" s="159"/>
      <c r="J163" s="159"/>
      <c r="K163" s="159"/>
      <c r="L163" s="159"/>
      <c r="M163" s="159"/>
      <c r="N163" s="159"/>
      <c r="O163" s="159"/>
      <c r="P163" s="159"/>
      <c r="Q163" s="200"/>
      <c r="R163" s="117"/>
    </row>
    <row r="164" spans="1:18" ht="20.100000000000001" customHeight="1" x14ac:dyDescent="0.25">
      <c r="C164" s="158"/>
      <c r="D164" s="158"/>
      <c r="E164" s="159"/>
      <c r="F164" s="159"/>
      <c r="G164" s="159"/>
      <c r="H164" s="159"/>
      <c r="I164" s="159"/>
      <c r="J164" s="159"/>
      <c r="K164" s="159"/>
      <c r="L164" s="159"/>
      <c r="M164" s="159"/>
      <c r="N164" s="159"/>
      <c r="O164" s="159"/>
      <c r="P164" s="159"/>
      <c r="Q164" s="200"/>
      <c r="R164" s="117"/>
    </row>
    <row r="165" spans="1:18" ht="20.100000000000001" customHeight="1" x14ac:dyDescent="0.25">
      <c r="C165" s="158"/>
      <c r="D165" s="158"/>
      <c r="E165" s="159"/>
      <c r="F165" s="159"/>
      <c r="G165" s="159"/>
      <c r="H165" s="159"/>
      <c r="I165" s="159"/>
      <c r="J165" s="159"/>
      <c r="K165" s="159"/>
      <c r="L165" s="159"/>
      <c r="M165" s="159"/>
      <c r="N165" s="159"/>
      <c r="O165" s="159"/>
      <c r="P165" s="159"/>
      <c r="Q165" s="200"/>
      <c r="R165" s="117"/>
    </row>
    <row r="166" spans="1:18" ht="20.100000000000001" customHeight="1" x14ac:dyDescent="0.25">
      <c r="C166" s="158"/>
      <c r="D166" s="158"/>
      <c r="E166" s="159"/>
      <c r="F166" s="159"/>
      <c r="G166" s="159"/>
      <c r="H166" s="159"/>
      <c r="I166" s="159"/>
      <c r="J166" s="159"/>
      <c r="K166" s="159"/>
      <c r="L166" s="159"/>
      <c r="M166" s="159"/>
      <c r="N166" s="159"/>
      <c r="O166" s="159"/>
      <c r="P166" s="159"/>
      <c r="Q166" s="200"/>
      <c r="R166" s="117"/>
    </row>
    <row r="167" spans="1:18" ht="20.100000000000001" customHeight="1" x14ac:dyDescent="0.25">
      <c r="C167" s="158"/>
      <c r="D167" s="158"/>
      <c r="E167" s="159"/>
      <c r="F167" s="159"/>
      <c r="G167" s="159"/>
      <c r="H167" s="159"/>
      <c r="I167" s="159"/>
      <c r="J167" s="159"/>
      <c r="K167" s="159"/>
      <c r="L167" s="159"/>
      <c r="M167" s="159"/>
      <c r="N167" s="159"/>
      <c r="O167" s="159"/>
      <c r="P167" s="159"/>
      <c r="Q167" s="200"/>
      <c r="R167" s="117"/>
    </row>
    <row r="168" spans="1:18" ht="20.100000000000001" customHeight="1" x14ac:dyDescent="0.25">
      <c r="C168" s="158"/>
      <c r="D168" s="158"/>
      <c r="E168" s="159"/>
      <c r="F168" s="159"/>
      <c r="G168" s="159"/>
      <c r="H168" s="159"/>
      <c r="I168" s="159"/>
      <c r="J168" s="159"/>
      <c r="K168" s="159"/>
      <c r="L168" s="159"/>
      <c r="M168" s="159"/>
      <c r="N168" s="159"/>
      <c r="O168" s="159"/>
      <c r="P168" s="159"/>
      <c r="Q168" s="200"/>
      <c r="R168" s="117"/>
    </row>
    <row r="169" spans="1:18" ht="20.100000000000001" customHeight="1" x14ac:dyDescent="0.25">
      <c r="C169" s="158"/>
      <c r="D169" s="158"/>
      <c r="E169" s="159"/>
      <c r="F169" s="159"/>
      <c r="G169" s="159"/>
      <c r="H169" s="159"/>
      <c r="I169" s="159"/>
      <c r="J169" s="159"/>
      <c r="K169" s="159"/>
      <c r="L169" s="159"/>
      <c r="M169" s="159"/>
      <c r="N169" s="159"/>
      <c r="O169" s="159"/>
      <c r="P169" s="159"/>
      <c r="Q169" s="200"/>
      <c r="R169" s="117"/>
    </row>
    <row r="170" spans="1:18" ht="15.75" customHeight="1" x14ac:dyDescent="0.25">
      <c r="A170" s="73"/>
      <c r="C170" s="50">
        <v>1000442</v>
      </c>
      <c r="D170" s="13" t="s">
        <v>375</v>
      </c>
      <c r="E170" s="86" t="s">
        <v>367</v>
      </c>
      <c r="F170" s="4">
        <v>260</v>
      </c>
      <c r="G170" s="5">
        <v>85</v>
      </c>
      <c r="H170" s="5">
        <v>16</v>
      </c>
      <c r="I170" s="5">
        <v>75</v>
      </c>
      <c r="J170" s="5"/>
      <c r="K170" s="5"/>
      <c r="L170" s="5"/>
      <c r="M170" s="6"/>
      <c r="N170" s="6"/>
      <c r="O170" s="6"/>
      <c r="P170" s="6"/>
      <c r="Q170" s="195">
        <v>468</v>
      </c>
      <c r="R170" s="117">
        <f t="shared" ref="R170:R175" si="21">Q170-(Q170*$V$1)</f>
        <v>468</v>
      </c>
    </row>
    <row r="171" spans="1:18" ht="15.75" customHeight="1" x14ac:dyDescent="0.25">
      <c r="A171" s="115" t="s">
        <v>503</v>
      </c>
      <c r="C171" s="50">
        <v>1000414</v>
      </c>
      <c r="D171" s="13" t="s">
        <v>343</v>
      </c>
      <c r="E171" s="86" t="s">
        <v>356</v>
      </c>
      <c r="F171" s="4">
        <v>260</v>
      </c>
      <c r="G171" s="5">
        <v>85</v>
      </c>
      <c r="H171" s="5">
        <v>16</v>
      </c>
      <c r="I171" s="5">
        <v>75</v>
      </c>
      <c r="J171" s="5"/>
      <c r="K171" s="5"/>
      <c r="L171" s="5"/>
      <c r="M171" s="6"/>
      <c r="N171" s="6"/>
      <c r="O171" s="6"/>
      <c r="P171" s="6"/>
      <c r="Q171" s="195">
        <v>495</v>
      </c>
      <c r="R171" s="117">
        <f t="shared" si="21"/>
        <v>495</v>
      </c>
    </row>
    <row r="172" spans="1:18" ht="15.75" customHeight="1" x14ac:dyDescent="0.25">
      <c r="A172" s="115"/>
      <c r="C172" s="50">
        <v>1000368</v>
      </c>
      <c r="D172" s="13" t="s">
        <v>345</v>
      </c>
      <c r="E172" s="86" t="s">
        <v>367</v>
      </c>
      <c r="F172" s="4">
        <v>260</v>
      </c>
      <c r="G172" s="5">
        <v>85</v>
      </c>
      <c r="H172" s="5">
        <v>20</v>
      </c>
      <c r="I172" s="5">
        <v>75</v>
      </c>
      <c r="J172" s="5"/>
      <c r="K172" s="5"/>
      <c r="L172" s="5"/>
      <c r="M172" s="6"/>
      <c r="N172" s="6"/>
      <c r="O172" s="6"/>
      <c r="P172" s="6"/>
      <c r="Q172" s="195">
        <v>437</v>
      </c>
      <c r="R172" s="117">
        <f t="shared" si="21"/>
        <v>437</v>
      </c>
    </row>
    <row r="173" spans="1:18" ht="15.75" customHeight="1" x14ac:dyDescent="0.25">
      <c r="A173" s="115" t="s">
        <v>503</v>
      </c>
      <c r="C173" s="50">
        <v>1000367</v>
      </c>
      <c r="D173" s="13" t="s">
        <v>344</v>
      </c>
      <c r="E173" s="86" t="s">
        <v>356</v>
      </c>
      <c r="F173" s="4">
        <v>260</v>
      </c>
      <c r="G173" s="5">
        <v>80</v>
      </c>
      <c r="H173" s="5">
        <v>20</v>
      </c>
      <c r="I173" s="5">
        <v>70</v>
      </c>
      <c r="J173" s="5"/>
      <c r="K173" s="5"/>
      <c r="L173" s="5"/>
      <c r="M173" s="6"/>
      <c r="N173" s="6"/>
      <c r="O173" s="6"/>
      <c r="P173" s="6"/>
      <c r="Q173" s="195">
        <v>481</v>
      </c>
      <c r="R173" s="117">
        <f t="shared" si="21"/>
        <v>481</v>
      </c>
    </row>
    <row r="174" spans="1:18" ht="15.75" customHeight="1" x14ac:dyDescent="0.25">
      <c r="A174" s="115" t="s">
        <v>350</v>
      </c>
      <c r="C174" s="50">
        <v>1000424</v>
      </c>
      <c r="D174" s="13" t="s">
        <v>340</v>
      </c>
      <c r="E174" s="86" t="s">
        <v>366</v>
      </c>
      <c r="F174" s="4">
        <v>320</v>
      </c>
      <c r="G174" s="5">
        <v>85</v>
      </c>
      <c r="H174" s="5">
        <v>16</v>
      </c>
      <c r="I174" s="5">
        <v>90</v>
      </c>
      <c r="J174" s="5"/>
      <c r="K174" s="5"/>
      <c r="L174" s="5"/>
      <c r="M174" s="6"/>
      <c r="N174" s="6"/>
      <c r="O174" s="6"/>
      <c r="P174" s="6"/>
      <c r="Q174" s="195">
        <v>668</v>
      </c>
      <c r="R174" s="117">
        <f t="shared" si="21"/>
        <v>668</v>
      </c>
    </row>
    <row r="175" spans="1:18" ht="15.75" customHeight="1" x14ac:dyDescent="0.25">
      <c r="A175" s="115" t="s">
        <v>350</v>
      </c>
      <c r="C175" s="50">
        <v>1000392</v>
      </c>
      <c r="D175" s="13" t="s">
        <v>341</v>
      </c>
      <c r="E175" s="86" t="s">
        <v>366</v>
      </c>
      <c r="F175" s="4">
        <v>320</v>
      </c>
      <c r="G175" s="5">
        <v>85</v>
      </c>
      <c r="H175" s="5">
        <v>20</v>
      </c>
      <c r="I175" s="5">
        <v>90</v>
      </c>
      <c r="J175" s="5"/>
      <c r="K175" s="5"/>
      <c r="L175" s="5"/>
      <c r="M175" s="6"/>
      <c r="N175" s="6"/>
      <c r="O175" s="6"/>
      <c r="P175" s="6"/>
      <c r="Q175" s="195">
        <v>826</v>
      </c>
      <c r="R175" s="117">
        <f t="shared" si="21"/>
        <v>826</v>
      </c>
    </row>
    <row r="176" spans="1:18" x14ac:dyDescent="0.25">
      <c r="R176" s="117"/>
    </row>
    <row r="177" spans="1:18" ht="19.899999999999999" customHeight="1" x14ac:dyDescent="0.25">
      <c r="C177" s="216" t="s">
        <v>368</v>
      </c>
      <c r="D177" s="216"/>
      <c r="E177" s="223"/>
      <c r="F177" s="223"/>
      <c r="G177" s="223"/>
      <c r="H177" s="223"/>
      <c r="I177" s="223"/>
      <c r="J177" s="223"/>
      <c r="K177" s="223"/>
      <c r="L177" s="223"/>
      <c r="M177" s="223"/>
      <c r="N177" s="223"/>
      <c r="O177" s="223"/>
      <c r="P177" s="223"/>
      <c r="Q177" s="223"/>
      <c r="R177" s="117"/>
    </row>
    <row r="178" spans="1:18" x14ac:dyDescent="0.25">
      <c r="R178" s="117"/>
    </row>
    <row r="179" spans="1:18" x14ac:dyDescent="0.25">
      <c r="R179" s="117"/>
    </row>
    <row r="180" spans="1:18" x14ac:dyDescent="0.25">
      <c r="R180" s="117"/>
    </row>
    <row r="181" spans="1:18" x14ac:dyDescent="0.25">
      <c r="R181" s="117"/>
    </row>
    <row r="182" spans="1:18" x14ac:dyDescent="0.25">
      <c r="R182" s="117"/>
    </row>
    <row r="183" spans="1:18" x14ac:dyDescent="0.25">
      <c r="R183" s="117"/>
    </row>
    <row r="184" spans="1:18" x14ac:dyDescent="0.25">
      <c r="R184" s="117"/>
    </row>
    <row r="185" spans="1:18" ht="20.100000000000001" customHeight="1" x14ac:dyDescent="0.25">
      <c r="R185" s="117"/>
    </row>
    <row r="186" spans="1:18" ht="20.100000000000001" customHeight="1" x14ac:dyDescent="0.25">
      <c r="R186" s="117"/>
    </row>
    <row r="187" spans="1:18" ht="15.75" customHeight="1" x14ac:dyDescent="0.25">
      <c r="A187" s="115" t="s">
        <v>349</v>
      </c>
      <c r="C187" s="98">
        <v>1000412</v>
      </c>
      <c r="D187" s="13" t="s">
        <v>335</v>
      </c>
      <c r="E187" s="86" t="s">
        <v>357</v>
      </c>
      <c r="F187" s="6">
        <v>200</v>
      </c>
      <c r="G187" s="5">
        <v>56</v>
      </c>
      <c r="H187" s="5">
        <v>16</v>
      </c>
      <c r="I187" s="5">
        <v>60</v>
      </c>
      <c r="J187" s="5"/>
      <c r="K187" s="5"/>
      <c r="L187" s="5"/>
      <c r="M187" s="6"/>
      <c r="N187" s="6"/>
      <c r="O187" s="6"/>
      <c r="P187" s="6"/>
      <c r="Q187" s="195">
        <v>543</v>
      </c>
      <c r="R187" s="117">
        <f t="shared" ref="R187:R201" si="22">Q187-(Q187*$V$1)</f>
        <v>543</v>
      </c>
    </row>
    <row r="188" spans="1:18" ht="15.75" customHeight="1" x14ac:dyDescent="0.25">
      <c r="A188" s="115" t="s">
        <v>349</v>
      </c>
      <c r="C188" s="80">
        <v>1000369</v>
      </c>
      <c r="D188" s="13" t="s">
        <v>305</v>
      </c>
      <c r="E188" s="87" t="s">
        <v>357</v>
      </c>
      <c r="F188" s="43">
        <v>200</v>
      </c>
      <c r="G188" s="27">
        <v>56</v>
      </c>
      <c r="H188" s="27">
        <v>20</v>
      </c>
      <c r="I188" s="27">
        <v>60</v>
      </c>
      <c r="J188" s="27"/>
      <c r="K188" s="27"/>
      <c r="L188" s="27"/>
      <c r="M188" s="26"/>
      <c r="N188" s="26"/>
      <c r="O188" s="26"/>
      <c r="P188" s="26"/>
      <c r="Q188" s="195">
        <v>556</v>
      </c>
      <c r="R188" s="117">
        <f t="shared" si="22"/>
        <v>556</v>
      </c>
    </row>
    <row r="189" spans="1:18" ht="15.75" customHeight="1" x14ac:dyDescent="0.25">
      <c r="A189" s="115" t="s">
        <v>349</v>
      </c>
      <c r="C189" s="80">
        <v>1001048</v>
      </c>
      <c r="D189" s="13" t="s">
        <v>602</v>
      </c>
      <c r="E189" s="87" t="s">
        <v>362</v>
      </c>
      <c r="F189" s="43">
        <v>200</v>
      </c>
      <c r="G189" s="27">
        <v>56</v>
      </c>
      <c r="H189" s="27">
        <v>16</v>
      </c>
      <c r="I189" s="27">
        <v>60</v>
      </c>
      <c r="J189" s="27"/>
      <c r="K189" s="27"/>
      <c r="L189" s="27"/>
      <c r="M189" s="26"/>
      <c r="N189" s="26"/>
      <c r="O189" s="26"/>
      <c r="P189" s="26"/>
      <c r="Q189" s="195">
        <v>506</v>
      </c>
      <c r="R189" s="117">
        <f t="shared" si="22"/>
        <v>506</v>
      </c>
    </row>
    <row r="190" spans="1:18" ht="15.75" customHeight="1" x14ac:dyDescent="0.25">
      <c r="A190" s="115" t="s">
        <v>349</v>
      </c>
      <c r="C190" s="80">
        <v>1000395</v>
      </c>
      <c r="D190" s="13" t="s">
        <v>337</v>
      </c>
      <c r="E190" s="87" t="s">
        <v>362</v>
      </c>
      <c r="F190" s="43">
        <v>220</v>
      </c>
      <c r="G190" s="27">
        <v>56</v>
      </c>
      <c r="H190" s="27">
        <v>20</v>
      </c>
      <c r="I190" s="27">
        <v>60</v>
      </c>
      <c r="J190" s="27"/>
      <c r="K190" s="27"/>
      <c r="L190" s="27"/>
      <c r="M190" s="26"/>
      <c r="N190" s="26"/>
      <c r="O190" s="26"/>
      <c r="P190" s="26"/>
      <c r="Q190" s="195">
        <v>556</v>
      </c>
      <c r="R190" s="117">
        <f t="shared" si="22"/>
        <v>556</v>
      </c>
    </row>
    <row r="191" spans="1:18" ht="15.75" customHeight="1" x14ac:dyDescent="0.25">
      <c r="A191" s="115" t="s">
        <v>249</v>
      </c>
      <c r="C191" s="81">
        <v>1000413</v>
      </c>
      <c r="D191" s="13" t="s">
        <v>339</v>
      </c>
      <c r="E191" s="88" t="s">
        <v>361</v>
      </c>
      <c r="F191" s="6">
        <v>250</v>
      </c>
      <c r="G191" s="5">
        <v>75</v>
      </c>
      <c r="H191" s="5">
        <v>16</v>
      </c>
      <c r="I191" s="5">
        <v>55</v>
      </c>
      <c r="J191" s="5"/>
      <c r="K191" s="5"/>
      <c r="L191" s="5"/>
      <c r="M191" s="6"/>
      <c r="N191" s="6"/>
      <c r="O191" s="6"/>
      <c r="P191" s="6"/>
      <c r="Q191" s="195">
        <v>616</v>
      </c>
      <c r="R191" s="117">
        <f t="shared" si="22"/>
        <v>616</v>
      </c>
    </row>
    <row r="192" spans="1:18" ht="15.75" customHeight="1" x14ac:dyDescent="0.25">
      <c r="A192" s="115" t="s">
        <v>249</v>
      </c>
      <c r="C192" s="80">
        <v>1000049</v>
      </c>
      <c r="D192" s="13" t="s">
        <v>155</v>
      </c>
      <c r="E192" s="87" t="s">
        <v>355</v>
      </c>
      <c r="F192" s="43">
        <v>250</v>
      </c>
      <c r="G192" s="27">
        <v>80</v>
      </c>
      <c r="H192" s="27">
        <v>20</v>
      </c>
      <c r="I192" s="27">
        <v>75</v>
      </c>
      <c r="J192" s="27"/>
      <c r="K192" s="27"/>
      <c r="L192" s="27"/>
      <c r="M192" s="26"/>
      <c r="N192" s="26"/>
      <c r="O192" s="26"/>
      <c r="P192" s="26"/>
      <c r="Q192" s="195">
        <v>770</v>
      </c>
      <c r="R192" s="117">
        <f t="shared" si="22"/>
        <v>770</v>
      </c>
    </row>
    <row r="193" spans="1:18" ht="15.75" customHeight="1" x14ac:dyDescent="0.25">
      <c r="A193" s="115" t="s">
        <v>249</v>
      </c>
      <c r="C193" s="81">
        <v>1000396</v>
      </c>
      <c r="D193" s="13" t="s">
        <v>338</v>
      </c>
      <c r="E193" s="88" t="s">
        <v>361</v>
      </c>
      <c r="F193" s="6">
        <v>250</v>
      </c>
      <c r="G193" s="5">
        <v>80</v>
      </c>
      <c r="H193" s="5">
        <v>20</v>
      </c>
      <c r="I193" s="5">
        <v>55</v>
      </c>
      <c r="J193" s="5"/>
      <c r="K193" s="5"/>
      <c r="L193" s="5"/>
      <c r="M193" s="6"/>
      <c r="N193" s="6"/>
      <c r="O193" s="6"/>
      <c r="P193" s="6"/>
      <c r="Q193" s="195">
        <v>563</v>
      </c>
      <c r="R193" s="117">
        <f t="shared" si="22"/>
        <v>563</v>
      </c>
    </row>
    <row r="194" spans="1:18" ht="15.75" customHeight="1" x14ac:dyDescent="0.25">
      <c r="A194" s="115" t="s">
        <v>484</v>
      </c>
      <c r="C194" s="98">
        <v>1000050</v>
      </c>
      <c r="D194" s="13" t="s">
        <v>714</v>
      </c>
      <c r="E194" s="86" t="s">
        <v>715</v>
      </c>
      <c r="F194" s="6">
        <v>320</v>
      </c>
      <c r="G194" s="5">
        <v>90</v>
      </c>
      <c r="H194" s="5">
        <v>20</v>
      </c>
      <c r="I194" s="5">
        <v>85</v>
      </c>
      <c r="J194" s="5"/>
      <c r="K194" s="5"/>
      <c r="L194" s="5"/>
      <c r="M194" s="6"/>
      <c r="N194" s="6"/>
      <c r="O194" s="6"/>
      <c r="P194" s="6"/>
      <c r="Q194" s="195">
        <v>819</v>
      </c>
      <c r="R194" s="117">
        <f t="shared" si="22"/>
        <v>819</v>
      </c>
    </row>
    <row r="195" spans="1:18" ht="15.75" customHeight="1" x14ac:dyDescent="0.25">
      <c r="A195" s="115" t="s">
        <v>504</v>
      </c>
      <c r="C195" s="81">
        <v>1001542</v>
      </c>
      <c r="D195" s="76" t="s">
        <v>626</v>
      </c>
      <c r="E195" s="86" t="s">
        <v>358</v>
      </c>
      <c r="F195" s="6">
        <v>340</v>
      </c>
      <c r="G195" s="5">
        <v>65</v>
      </c>
      <c r="H195" s="5">
        <v>20</v>
      </c>
      <c r="I195" s="5">
        <v>90</v>
      </c>
      <c r="J195" s="5"/>
      <c r="K195" s="5"/>
      <c r="L195" s="5"/>
      <c r="M195" s="6"/>
      <c r="N195" s="6"/>
      <c r="O195" s="6"/>
      <c r="P195" s="6"/>
      <c r="Q195" s="195">
        <v>559</v>
      </c>
      <c r="R195" s="117">
        <f t="shared" si="22"/>
        <v>559</v>
      </c>
    </row>
    <row r="196" spans="1:18" ht="15.75" customHeight="1" x14ac:dyDescent="0.25">
      <c r="A196" s="115" t="s">
        <v>504</v>
      </c>
      <c r="C196" s="98">
        <v>1000397</v>
      </c>
      <c r="D196" s="104" t="s">
        <v>616</v>
      </c>
      <c r="E196" s="86" t="s">
        <v>358</v>
      </c>
      <c r="F196" s="6">
        <v>340</v>
      </c>
      <c r="G196" s="5">
        <v>65</v>
      </c>
      <c r="H196" s="5">
        <v>16</v>
      </c>
      <c r="I196" s="5">
        <v>90</v>
      </c>
      <c r="J196" s="5"/>
      <c r="K196" s="5"/>
      <c r="L196" s="5"/>
      <c r="M196" s="6"/>
      <c r="N196" s="6"/>
      <c r="O196" s="6"/>
      <c r="P196" s="6"/>
      <c r="Q196" s="195">
        <v>559</v>
      </c>
      <c r="R196" s="117">
        <f t="shared" si="22"/>
        <v>559</v>
      </c>
    </row>
    <row r="197" spans="1:18" ht="15.75" customHeight="1" x14ac:dyDescent="0.25">
      <c r="A197" s="115" t="s">
        <v>250</v>
      </c>
      <c r="C197" s="81">
        <v>1000051</v>
      </c>
      <c r="D197" s="13" t="s">
        <v>156</v>
      </c>
      <c r="E197" s="88" t="s">
        <v>358</v>
      </c>
      <c r="F197" s="6">
        <v>360</v>
      </c>
      <c r="G197" s="5">
        <v>75</v>
      </c>
      <c r="H197" s="5">
        <v>20</v>
      </c>
      <c r="I197" s="5">
        <v>90</v>
      </c>
      <c r="J197" s="5"/>
      <c r="K197" s="5"/>
      <c r="L197" s="5"/>
      <c r="M197" s="6"/>
      <c r="N197" s="6"/>
      <c r="O197" s="6"/>
      <c r="P197" s="6"/>
      <c r="Q197" s="195">
        <v>646</v>
      </c>
      <c r="R197" s="117">
        <f>Q197-(Q197*$V$1)</f>
        <v>646</v>
      </c>
    </row>
    <row r="198" spans="1:18" ht="15.75" customHeight="1" x14ac:dyDescent="0.25">
      <c r="A198" s="115" t="s">
        <v>250</v>
      </c>
      <c r="C198" s="98">
        <v>1000393</v>
      </c>
      <c r="D198" s="76" t="s">
        <v>333</v>
      </c>
      <c r="E198" s="86" t="s">
        <v>358</v>
      </c>
      <c r="F198" s="6">
        <v>360</v>
      </c>
      <c r="G198" s="5">
        <v>75</v>
      </c>
      <c r="H198" s="5">
        <v>16</v>
      </c>
      <c r="I198" s="5">
        <v>90</v>
      </c>
      <c r="J198" s="5"/>
      <c r="K198" s="5"/>
      <c r="L198" s="5"/>
      <c r="M198" s="6"/>
      <c r="N198" s="6"/>
      <c r="O198" s="6"/>
      <c r="P198" s="6"/>
      <c r="Q198" s="195">
        <v>662</v>
      </c>
      <c r="R198" s="117">
        <f t="shared" si="22"/>
        <v>662</v>
      </c>
    </row>
    <row r="199" spans="1:18" ht="15.75" customHeight="1" x14ac:dyDescent="0.25">
      <c r="A199" s="115" t="s">
        <v>251</v>
      </c>
      <c r="C199" s="98">
        <v>1000417</v>
      </c>
      <c r="D199" s="13" t="s">
        <v>336</v>
      </c>
      <c r="E199" s="86" t="s">
        <v>359</v>
      </c>
      <c r="F199" s="6">
        <v>380</v>
      </c>
      <c r="G199" s="5">
        <v>90</v>
      </c>
      <c r="H199" s="5">
        <v>16</v>
      </c>
      <c r="I199" s="5">
        <v>65</v>
      </c>
      <c r="J199" s="5"/>
      <c r="K199" s="5"/>
      <c r="L199" s="5"/>
      <c r="M199" s="6"/>
      <c r="N199" s="6"/>
      <c r="O199" s="6"/>
      <c r="P199" s="6"/>
      <c r="Q199" s="195">
        <v>912</v>
      </c>
      <c r="R199" s="117">
        <f t="shared" si="22"/>
        <v>912</v>
      </c>
    </row>
    <row r="200" spans="1:18" ht="15.75" customHeight="1" x14ac:dyDescent="0.25">
      <c r="A200" s="115" t="s">
        <v>251</v>
      </c>
      <c r="C200" s="81">
        <v>1000052</v>
      </c>
      <c r="D200" s="13" t="s">
        <v>157</v>
      </c>
      <c r="E200" s="89" t="s">
        <v>359</v>
      </c>
      <c r="F200" s="6">
        <v>380</v>
      </c>
      <c r="G200" s="5">
        <v>95</v>
      </c>
      <c r="H200" s="5">
        <v>20</v>
      </c>
      <c r="I200" s="5">
        <v>65</v>
      </c>
      <c r="J200" s="5"/>
      <c r="K200" s="5"/>
      <c r="L200" s="5"/>
      <c r="M200" s="6"/>
      <c r="N200" s="6"/>
      <c r="O200" s="6"/>
      <c r="P200" s="6"/>
      <c r="Q200" s="195">
        <v>912</v>
      </c>
      <c r="R200" s="117">
        <f t="shared" si="22"/>
        <v>912</v>
      </c>
    </row>
    <row r="201" spans="1:18" ht="15.75" customHeight="1" x14ac:dyDescent="0.25">
      <c r="A201" s="115" t="s">
        <v>251</v>
      </c>
      <c r="C201" s="98">
        <v>1000418</v>
      </c>
      <c r="D201" s="13" t="s">
        <v>334</v>
      </c>
      <c r="E201" s="86" t="s">
        <v>360</v>
      </c>
      <c r="F201" s="6">
        <v>380</v>
      </c>
      <c r="G201" s="5">
        <v>95</v>
      </c>
      <c r="H201" s="5">
        <v>25</v>
      </c>
      <c r="I201" s="5">
        <v>75</v>
      </c>
      <c r="J201" s="5"/>
      <c r="K201" s="5"/>
      <c r="L201" s="5"/>
      <c r="M201" s="6"/>
      <c r="N201" s="6"/>
      <c r="O201" s="6"/>
      <c r="P201" s="6"/>
      <c r="Q201" s="195">
        <v>1210</v>
      </c>
      <c r="R201" s="117">
        <f t="shared" si="22"/>
        <v>1210</v>
      </c>
    </row>
    <row r="202" spans="1:18" ht="15.75" customHeight="1" x14ac:dyDescent="0.25">
      <c r="A202" s="73"/>
      <c r="C202" s="36"/>
      <c r="D202" s="83"/>
      <c r="E202" s="22"/>
      <c r="F202" s="22"/>
      <c r="G202" s="23"/>
      <c r="H202" s="23"/>
      <c r="I202" s="23"/>
      <c r="J202" s="23"/>
      <c r="K202" s="23"/>
      <c r="L202" s="23"/>
      <c r="M202" s="22"/>
      <c r="N202" s="22"/>
      <c r="O202" s="22"/>
      <c r="P202" s="22"/>
      <c r="Q202" s="67"/>
      <c r="R202" s="117"/>
    </row>
    <row r="203" spans="1:18" ht="20.100000000000001" customHeight="1" x14ac:dyDescent="0.25">
      <c r="C203" s="215" t="s">
        <v>303</v>
      </c>
      <c r="D203" s="216"/>
      <c r="E203" s="217"/>
      <c r="F203" s="217"/>
      <c r="G203" s="217"/>
      <c r="H203" s="217"/>
      <c r="I203" s="217"/>
      <c r="J203" s="217"/>
      <c r="K203" s="217"/>
      <c r="L203" s="217"/>
      <c r="M203" s="217"/>
      <c r="N203" s="217"/>
      <c r="O203" s="217"/>
      <c r="P203" s="217"/>
      <c r="Q203" s="217"/>
      <c r="R203" s="117"/>
    </row>
    <row r="204" spans="1:18" ht="15.75" customHeight="1" x14ac:dyDescent="0.25">
      <c r="A204" s="19"/>
      <c r="C204" s="69">
        <v>1000054</v>
      </c>
      <c r="D204" s="61" t="s">
        <v>158</v>
      </c>
      <c r="E204" s="51">
        <v>100</v>
      </c>
      <c r="F204" s="25">
        <v>218</v>
      </c>
      <c r="G204" s="25">
        <v>60</v>
      </c>
      <c r="H204" s="25"/>
      <c r="I204" s="25"/>
      <c r="J204" s="25">
        <v>254</v>
      </c>
      <c r="K204" s="25"/>
      <c r="L204" s="25"/>
      <c r="M204" s="25"/>
      <c r="N204" s="25" t="s">
        <v>34</v>
      </c>
      <c r="O204" s="25" t="s">
        <v>35</v>
      </c>
      <c r="P204" s="25" t="s">
        <v>36</v>
      </c>
      <c r="Q204" s="195">
        <v>1048</v>
      </c>
      <c r="R204" s="117">
        <f t="shared" ref="R204:R205" si="23">Q204-(Q204*$V$1)</f>
        <v>1048</v>
      </c>
    </row>
    <row r="205" spans="1:18" ht="15.75" customHeight="1" x14ac:dyDescent="0.25">
      <c r="A205" s="19"/>
      <c r="C205" s="64">
        <v>1000055</v>
      </c>
      <c r="D205" s="61" t="s">
        <v>159</v>
      </c>
      <c r="E205" s="52">
        <v>130</v>
      </c>
      <c r="F205" s="2">
        <v>266</v>
      </c>
      <c r="G205" s="2">
        <v>90</v>
      </c>
      <c r="H205" s="2"/>
      <c r="I205" s="2"/>
      <c r="J205" s="2">
        <v>306</v>
      </c>
      <c r="K205" s="2"/>
      <c r="L205" s="2"/>
      <c r="M205" s="2"/>
      <c r="N205" s="2" t="s">
        <v>34</v>
      </c>
      <c r="O205" s="2" t="s">
        <v>35</v>
      </c>
      <c r="P205" s="2" t="s">
        <v>36</v>
      </c>
      <c r="Q205" s="195">
        <v>1108</v>
      </c>
      <c r="R205" s="117">
        <f t="shared" si="23"/>
        <v>1108</v>
      </c>
    </row>
    <row r="206" spans="1:18" x14ac:dyDescent="0.25">
      <c r="R206" s="117"/>
    </row>
    <row r="207" spans="1:18" ht="20.100000000000001" customHeight="1" x14ac:dyDescent="0.25">
      <c r="C207" s="215" t="s">
        <v>304</v>
      </c>
      <c r="D207" s="216"/>
      <c r="E207" s="217"/>
      <c r="F207" s="217"/>
      <c r="G207" s="217"/>
      <c r="H207" s="217"/>
      <c r="I207" s="217"/>
      <c r="J207" s="217"/>
      <c r="K207" s="217"/>
      <c r="L207" s="217"/>
      <c r="M207" s="217"/>
      <c r="N207" s="217"/>
      <c r="O207" s="217"/>
      <c r="P207" s="217"/>
      <c r="Q207" s="217"/>
      <c r="R207" s="117"/>
    </row>
    <row r="208" spans="1:18" ht="15.75" customHeight="1" x14ac:dyDescent="0.25">
      <c r="A208" s="19"/>
      <c r="C208" s="69">
        <v>1000056</v>
      </c>
      <c r="D208" s="61" t="s">
        <v>160</v>
      </c>
      <c r="E208" s="51">
        <v>100</v>
      </c>
      <c r="F208" s="40">
        <v>218</v>
      </c>
      <c r="G208" s="25">
        <v>60</v>
      </c>
      <c r="H208" s="25"/>
      <c r="I208" s="25"/>
      <c r="J208" s="25">
        <v>254</v>
      </c>
      <c r="K208" s="25"/>
      <c r="L208" s="25"/>
      <c r="M208" s="25"/>
      <c r="N208" s="25" t="s">
        <v>34</v>
      </c>
      <c r="O208" s="25" t="s">
        <v>35</v>
      </c>
      <c r="P208" s="25" t="s">
        <v>36</v>
      </c>
      <c r="Q208" s="195">
        <v>917</v>
      </c>
      <c r="R208" s="117">
        <f t="shared" ref="R208:R209" si="24">Q208-(Q208*$V$1)</f>
        <v>917</v>
      </c>
    </row>
    <row r="209" spans="1:18" ht="15.75" customHeight="1" x14ac:dyDescent="0.25">
      <c r="A209" s="19"/>
      <c r="C209" s="64">
        <v>1000057</v>
      </c>
      <c r="D209" s="61" t="s">
        <v>161</v>
      </c>
      <c r="E209" s="52">
        <v>130</v>
      </c>
      <c r="F209" s="11">
        <v>266</v>
      </c>
      <c r="G209" s="2">
        <v>90</v>
      </c>
      <c r="H209" s="2"/>
      <c r="I209" s="2"/>
      <c r="J209" s="2">
        <v>306</v>
      </c>
      <c r="K209" s="2"/>
      <c r="L209" s="2"/>
      <c r="M209" s="2"/>
      <c r="N209" s="2" t="s">
        <v>34</v>
      </c>
      <c r="O209" s="2" t="s">
        <v>35</v>
      </c>
      <c r="P209" s="2" t="s">
        <v>36</v>
      </c>
      <c r="Q209" s="195">
        <v>981</v>
      </c>
      <c r="R209" s="117">
        <f t="shared" si="24"/>
        <v>981</v>
      </c>
    </row>
    <row r="210" spans="1:18" x14ac:dyDescent="0.25">
      <c r="R210" s="117"/>
    </row>
    <row r="211" spans="1:18" ht="20.100000000000001" customHeight="1" x14ac:dyDescent="0.25">
      <c r="C211" s="215" t="s">
        <v>248</v>
      </c>
      <c r="D211" s="216"/>
      <c r="E211" s="217"/>
      <c r="F211" s="217"/>
      <c r="G211" s="217"/>
      <c r="H211" s="217"/>
      <c r="I211" s="217"/>
      <c r="J211" s="217"/>
      <c r="K211" s="217"/>
      <c r="L211" s="217"/>
      <c r="M211" s="217"/>
      <c r="N211" s="217"/>
      <c r="O211" s="217"/>
      <c r="P211" s="217"/>
      <c r="Q211" s="217"/>
      <c r="R211" s="117"/>
    </row>
    <row r="212" spans="1:18" ht="15.75" customHeight="1" x14ac:dyDescent="0.25">
      <c r="A212" s="73"/>
      <c r="C212" s="98">
        <v>1000407</v>
      </c>
      <c r="D212" s="13" t="s">
        <v>349</v>
      </c>
      <c r="E212" s="28"/>
      <c r="F212" s="28" t="s">
        <v>353</v>
      </c>
      <c r="G212" s="1">
        <v>62</v>
      </c>
      <c r="H212" s="1"/>
      <c r="I212" s="1"/>
      <c r="J212" s="1"/>
      <c r="K212" s="1"/>
      <c r="L212" s="1"/>
      <c r="M212" s="28"/>
      <c r="N212" s="28"/>
      <c r="O212" s="28"/>
      <c r="P212" s="28"/>
      <c r="Q212" s="195">
        <v>108</v>
      </c>
      <c r="R212" s="117">
        <f t="shared" ref="R212:R217" si="25">Q212-(Q212*$V$1)</f>
        <v>108</v>
      </c>
    </row>
    <row r="213" spans="1:18" ht="15.75" customHeight="1" x14ac:dyDescent="0.25">
      <c r="A213" s="73"/>
      <c r="C213" s="80">
        <v>1000225</v>
      </c>
      <c r="D213" s="13" t="s">
        <v>249</v>
      </c>
      <c r="E213" s="55"/>
      <c r="F213" s="84" t="s">
        <v>252</v>
      </c>
      <c r="G213" s="33">
        <v>87</v>
      </c>
      <c r="H213" s="33"/>
      <c r="I213" s="33"/>
      <c r="J213" s="33"/>
      <c r="K213" s="33"/>
      <c r="L213" s="33"/>
      <c r="M213" s="32"/>
      <c r="N213" s="32"/>
      <c r="O213" s="32"/>
      <c r="P213" s="32"/>
      <c r="Q213" s="195">
        <v>112</v>
      </c>
      <c r="R213" s="117">
        <f t="shared" si="25"/>
        <v>112</v>
      </c>
    </row>
    <row r="214" spans="1:18" ht="15.75" customHeight="1" x14ac:dyDescent="0.25">
      <c r="A214" s="73"/>
      <c r="C214" s="98">
        <v>1000423</v>
      </c>
      <c r="D214" s="13" t="s">
        <v>350</v>
      </c>
      <c r="E214" s="28"/>
      <c r="F214" s="28" t="s">
        <v>351</v>
      </c>
      <c r="G214" s="1">
        <v>87</v>
      </c>
      <c r="H214" s="1"/>
      <c r="I214" s="1"/>
      <c r="J214" s="1"/>
      <c r="K214" s="1"/>
      <c r="L214" s="1"/>
      <c r="M214" s="28"/>
      <c r="N214" s="28"/>
      <c r="O214" s="28"/>
      <c r="P214" s="28"/>
      <c r="Q214" s="195">
        <v>154</v>
      </c>
      <c r="R214" s="117">
        <f t="shared" si="25"/>
        <v>154</v>
      </c>
    </row>
    <row r="215" spans="1:18" ht="15.75" customHeight="1" x14ac:dyDescent="0.25">
      <c r="A215" s="73"/>
      <c r="C215" s="98">
        <v>1000411</v>
      </c>
      <c r="D215" s="13" t="s">
        <v>484</v>
      </c>
      <c r="E215" s="28"/>
      <c r="F215" s="28" t="s">
        <v>354</v>
      </c>
      <c r="G215" s="1">
        <v>100</v>
      </c>
      <c r="H215" s="1"/>
      <c r="I215" s="1"/>
      <c r="J215" s="1"/>
      <c r="K215" s="1"/>
      <c r="L215" s="1"/>
      <c r="M215" s="28"/>
      <c r="N215" s="28"/>
      <c r="O215" s="28"/>
      <c r="P215" s="28"/>
      <c r="Q215" s="195">
        <v>138</v>
      </c>
      <c r="R215" s="117">
        <f t="shared" si="25"/>
        <v>138</v>
      </c>
    </row>
    <row r="216" spans="1:18" ht="15.75" customHeight="1" x14ac:dyDescent="0.25">
      <c r="A216" s="73"/>
      <c r="C216" s="81">
        <v>1000226</v>
      </c>
      <c r="D216" s="13" t="s">
        <v>250</v>
      </c>
      <c r="E216" s="56"/>
      <c r="F216" s="28" t="s">
        <v>253</v>
      </c>
      <c r="G216" s="1">
        <v>81</v>
      </c>
      <c r="H216" s="1"/>
      <c r="I216" s="1"/>
      <c r="J216" s="1"/>
      <c r="K216" s="1"/>
      <c r="L216" s="1"/>
      <c r="M216" s="28"/>
      <c r="N216" s="28"/>
      <c r="O216" s="28"/>
      <c r="P216" s="28"/>
      <c r="Q216" s="195">
        <v>123</v>
      </c>
      <c r="R216" s="117">
        <f t="shared" si="25"/>
        <v>123</v>
      </c>
    </row>
    <row r="217" spans="1:18" ht="15.75" customHeight="1" x14ac:dyDescent="0.25">
      <c r="A217" s="73"/>
      <c r="C217" s="81">
        <v>1000227</v>
      </c>
      <c r="D217" s="13" t="s">
        <v>251</v>
      </c>
      <c r="E217" s="56"/>
      <c r="F217" s="28" t="s">
        <v>254</v>
      </c>
      <c r="G217" s="1">
        <v>100</v>
      </c>
      <c r="H217" s="1"/>
      <c r="I217" s="1"/>
      <c r="J217" s="1"/>
      <c r="K217" s="1"/>
      <c r="L217" s="1"/>
      <c r="M217" s="28"/>
      <c r="N217" s="28"/>
      <c r="O217" s="28"/>
      <c r="P217" s="28"/>
      <c r="Q217" s="195">
        <v>152</v>
      </c>
      <c r="R217" s="117">
        <f t="shared" si="25"/>
        <v>152</v>
      </c>
    </row>
    <row r="218" spans="1:18" x14ac:dyDescent="0.25">
      <c r="C218" s="82"/>
      <c r="D218" s="82"/>
      <c r="E218" s="82"/>
      <c r="F218" s="82"/>
      <c r="G218" s="82"/>
      <c r="H218" s="82"/>
      <c r="I218" s="82"/>
      <c r="J218" s="82"/>
      <c r="K218" s="82"/>
      <c r="L218" s="82"/>
      <c r="M218" s="82"/>
      <c r="N218" s="82"/>
      <c r="O218" s="82"/>
      <c r="P218" s="82"/>
      <c r="Q218" s="201"/>
      <c r="R218" s="117"/>
    </row>
    <row r="219" spans="1:18" ht="20.100000000000001" customHeight="1" x14ac:dyDescent="0.25">
      <c r="C219" s="215" t="s">
        <v>611</v>
      </c>
      <c r="D219" s="216"/>
      <c r="E219" s="217"/>
      <c r="F219" s="217"/>
      <c r="G219" s="217"/>
      <c r="H219" s="217"/>
      <c r="I219" s="217"/>
      <c r="J219" s="217"/>
      <c r="K219" s="217"/>
      <c r="L219" s="217"/>
      <c r="M219" s="217"/>
      <c r="N219" s="217"/>
      <c r="O219" s="217"/>
      <c r="P219" s="217"/>
      <c r="Q219" s="217"/>
      <c r="R219" s="117"/>
    </row>
    <row r="220" spans="1:18" ht="15.75" customHeight="1" x14ac:dyDescent="0.25">
      <c r="A220" s="73"/>
      <c r="C220" s="98">
        <v>1001039</v>
      </c>
      <c r="D220" s="13" t="s">
        <v>249</v>
      </c>
      <c r="E220" s="28"/>
      <c r="F220" s="84">
        <v>232</v>
      </c>
      <c r="G220" s="1">
        <v>60</v>
      </c>
      <c r="H220" s="1"/>
      <c r="I220" s="1"/>
      <c r="J220" s="1"/>
      <c r="K220" s="1"/>
      <c r="L220" s="1"/>
      <c r="M220" s="28"/>
      <c r="N220" s="28"/>
      <c r="O220" s="28"/>
      <c r="P220" s="28"/>
      <c r="Q220" s="195">
        <v>213</v>
      </c>
      <c r="R220" s="117">
        <f t="shared" ref="R220:R224" si="26">Q220-(Q220*$V$1)</f>
        <v>213</v>
      </c>
    </row>
    <row r="221" spans="1:18" ht="15.75" customHeight="1" x14ac:dyDescent="0.25">
      <c r="A221" s="73"/>
      <c r="C221" s="80">
        <v>1001104</v>
      </c>
      <c r="D221" s="13" t="s">
        <v>350</v>
      </c>
      <c r="E221" s="55"/>
      <c r="F221" s="84">
        <v>300</v>
      </c>
      <c r="G221" s="33">
        <v>76</v>
      </c>
      <c r="H221" s="33"/>
      <c r="I221" s="33"/>
      <c r="J221" s="33"/>
      <c r="K221" s="33"/>
      <c r="L221" s="33"/>
      <c r="M221" s="32"/>
      <c r="N221" s="32"/>
      <c r="O221" s="32"/>
      <c r="P221" s="32"/>
      <c r="Q221" s="195">
        <v>231</v>
      </c>
      <c r="R221" s="117">
        <f t="shared" si="26"/>
        <v>231</v>
      </c>
    </row>
    <row r="222" spans="1:18" ht="15.75" customHeight="1" x14ac:dyDescent="0.25">
      <c r="A222" s="73"/>
      <c r="C222" s="98">
        <v>1001105</v>
      </c>
      <c r="D222" s="13" t="s">
        <v>484</v>
      </c>
      <c r="E222" s="28"/>
      <c r="F222" s="28">
        <v>315</v>
      </c>
      <c r="G222" s="1">
        <v>84</v>
      </c>
      <c r="H222" s="1"/>
      <c r="I222" s="1"/>
      <c r="J222" s="1"/>
      <c r="K222" s="1"/>
      <c r="L222" s="1"/>
      <c r="M222" s="28"/>
      <c r="N222" s="28"/>
      <c r="O222" s="28"/>
      <c r="P222" s="28"/>
      <c r="Q222" s="195">
        <v>264</v>
      </c>
      <c r="R222" s="117">
        <f t="shared" si="26"/>
        <v>264</v>
      </c>
    </row>
    <row r="223" spans="1:18" ht="15.75" customHeight="1" x14ac:dyDescent="0.25">
      <c r="A223" s="73"/>
      <c r="C223" s="98">
        <v>1001106</v>
      </c>
      <c r="D223" s="13" t="s">
        <v>250</v>
      </c>
      <c r="E223" s="28"/>
      <c r="F223" s="28">
        <v>335</v>
      </c>
      <c r="G223" s="1">
        <v>62</v>
      </c>
      <c r="H223" s="1"/>
      <c r="I223" s="1"/>
      <c r="J223" s="1"/>
      <c r="K223" s="1"/>
      <c r="L223" s="1"/>
      <c r="M223" s="28"/>
      <c r="N223" s="28"/>
      <c r="O223" s="28"/>
      <c r="P223" s="28"/>
      <c r="Q223" s="195">
        <v>213</v>
      </c>
      <c r="R223" s="117">
        <f t="shared" si="26"/>
        <v>213</v>
      </c>
    </row>
    <row r="224" spans="1:18" ht="15.75" customHeight="1" x14ac:dyDescent="0.25">
      <c r="A224" s="73"/>
      <c r="C224" s="81">
        <v>1001040</v>
      </c>
      <c r="D224" s="13" t="s">
        <v>251</v>
      </c>
      <c r="E224" s="56"/>
      <c r="F224" s="28">
        <v>355</v>
      </c>
      <c r="G224" s="1">
        <v>78</v>
      </c>
      <c r="H224" s="1"/>
      <c r="I224" s="1"/>
      <c r="J224" s="1"/>
      <c r="K224" s="1"/>
      <c r="L224" s="1"/>
      <c r="M224" s="28"/>
      <c r="N224" s="28"/>
      <c r="O224" s="28"/>
      <c r="P224" s="28"/>
      <c r="Q224" s="195">
        <v>286</v>
      </c>
      <c r="R224" s="117">
        <f t="shared" si="26"/>
        <v>286</v>
      </c>
    </row>
    <row r="225" spans="1:18" x14ac:dyDescent="0.25">
      <c r="C225" s="82"/>
      <c r="D225" s="82"/>
      <c r="E225" s="82"/>
      <c r="F225" s="82"/>
      <c r="G225" s="82"/>
      <c r="H225" s="82"/>
      <c r="I225" s="82"/>
      <c r="J225" s="82"/>
      <c r="K225" s="82"/>
      <c r="L225" s="82"/>
      <c r="M225" s="82"/>
      <c r="N225" s="82"/>
      <c r="O225" s="82"/>
      <c r="P225" s="82"/>
      <c r="Q225" s="201"/>
      <c r="R225" s="117"/>
    </row>
    <row r="226" spans="1:18" ht="20.100000000000001" customHeight="1" x14ac:dyDescent="0.25">
      <c r="C226" s="215" t="s">
        <v>483</v>
      </c>
      <c r="D226" s="216"/>
      <c r="E226" s="217"/>
      <c r="F226" s="217"/>
      <c r="G226" s="217"/>
      <c r="H226" s="217"/>
      <c r="I226" s="217"/>
      <c r="J226" s="217"/>
      <c r="K226" s="217"/>
      <c r="L226" s="217"/>
      <c r="M226" s="217"/>
      <c r="N226" s="217"/>
      <c r="O226" s="217"/>
      <c r="P226" s="217"/>
      <c r="Q226" s="217"/>
      <c r="R226" s="117"/>
    </row>
    <row r="227" spans="1:18" ht="15.75" customHeight="1" x14ac:dyDescent="0.25">
      <c r="A227" s="73"/>
      <c r="C227" s="98">
        <v>1000556</v>
      </c>
      <c r="D227" s="13" t="s">
        <v>249</v>
      </c>
      <c r="E227" s="28"/>
      <c r="F227" s="84">
        <v>232</v>
      </c>
      <c r="G227" s="1">
        <v>60</v>
      </c>
      <c r="H227" s="1"/>
      <c r="I227" s="1"/>
      <c r="J227" s="1"/>
      <c r="K227" s="1"/>
      <c r="L227" s="1"/>
      <c r="M227" s="28"/>
      <c r="N227" s="28"/>
      <c r="O227" s="28"/>
      <c r="P227" s="28"/>
      <c r="Q227" s="195">
        <v>323</v>
      </c>
      <c r="R227" s="117">
        <f t="shared" ref="R227:R239" si="27">Q227-(Q227*$V$1)</f>
        <v>323</v>
      </c>
    </row>
    <row r="228" spans="1:18" ht="15.75" customHeight="1" x14ac:dyDescent="0.25">
      <c r="A228" s="73"/>
      <c r="C228" s="80">
        <v>1000660</v>
      </c>
      <c r="D228" s="13" t="s">
        <v>350</v>
      </c>
      <c r="E228" s="55"/>
      <c r="F228" s="84">
        <v>300</v>
      </c>
      <c r="G228" s="33">
        <v>76</v>
      </c>
      <c r="H228" s="33"/>
      <c r="I228" s="33"/>
      <c r="J228" s="33"/>
      <c r="K228" s="33"/>
      <c r="L228" s="33"/>
      <c r="M228" s="32"/>
      <c r="N228" s="32"/>
      <c r="O228" s="32"/>
      <c r="P228" s="32"/>
      <c r="Q228" s="195">
        <v>383</v>
      </c>
      <c r="R228" s="117">
        <f t="shared" si="27"/>
        <v>383</v>
      </c>
    </row>
    <row r="229" spans="1:18" ht="15.75" customHeight="1" x14ac:dyDescent="0.25">
      <c r="A229" s="73"/>
      <c r="C229" s="98">
        <v>1000689</v>
      </c>
      <c r="D229" s="13" t="s">
        <v>484</v>
      </c>
      <c r="E229" s="28"/>
      <c r="F229" s="28">
        <v>315</v>
      </c>
      <c r="G229" s="1">
        <v>84</v>
      </c>
      <c r="H229" s="1"/>
      <c r="I229" s="1"/>
      <c r="J229" s="1"/>
      <c r="K229" s="1"/>
      <c r="L229" s="1"/>
      <c r="M229" s="28"/>
      <c r="N229" s="28"/>
      <c r="O229" s="28"/>
      <c r="P229" s="28"/>
      <c r="Q229" s="195">
        <v>400</v>
      </c>
      <c r="R229" s="117">
        <f t="shared" si="27"/>
        <v>400</v>
      </c>
    </row>
    <row r="230" spans="1:18" ht="15.75" customHeight="1" x14ac:dyDescent="0.25">
      <c r="A230" s="73"/>
      <c r="C230" s="98">
        <v>1000555</v>
      </c>
      <c r="D230" s="13" t="s">
        <v>250</v>
      </c>
      <c r="E230" s="28"/>
      <c r="F230" s="28">
        <v>335</v>
      </c>
      <c r="G230" s="1">
        <v>62</v>
      </c>
      <c r="H230" s="1"/>
      <c r="I230" s="1"/>
      <c r="J230" s="1"/>
      <c r="K230" s="1"/>
      <c r="L230" s="1"/>
      <c r="M230" s="28"/>
      <c r="N230" s="28"/>
      <c r="O230" s="28"/>
      <c r="P230" s="28"/>
      <c r="Q230" s="195">
        <v>335</v>
      </c>
      <c r="R230" s="117">
        <f t="shared" si="27"/>
        <v>335</v>
      </c>
    </row>
    <row r="231" spans="1:18" ht="15.75" customHeight="1" x14ac:dyDescent="0.25">
      <c r="A231" s="73"/>
      <c r="C231" s="81">
        <v>1000690</v>
      </c>
      <c r="D231" s="13" t="s">
        <v>251</v>
      </c>
      <c r="E231" s="56"/>
      <c r="F231" s="28">
        <v>355</v>
      </c>
      <c r="G231" s="1">
        <v>78</v>
      </c>
      <c r="H231" s="1"/>
      <c r="I231" s="1"/>
      <c r="J231" s="1"/>
      <c r="K231" s="1"/>
      <c r="L231" s="1"/>
      <c r="M231" s="28"/>
      <c r="N231" s="28"/>
      <c r="O231" s="28"/>
      <c r="P231" s="28"/>
      <c r="Q231" s="195">
        <v>444</v>
      </c>
      <c r="R231" s="117">
        <f t="shared" si="27"/>
        <v>444</v>
      </c>
    </row>
    <row r="232" spans="1:18" x14ac:dyDescent="0.25">
      <c r="A232" s="36"/>
      <c r="C232" s="82"/>
      <c r="D232" s="82"/>
      <c r="E232" s="82"/>
      <c r="F232" s="82"/>
      <c r="G232" s="82"/>
      <c r="H232" s="82"/>
      <c r="I232" s="82"/>
      <c r="J232" s="82"/>
      <c r="K232" s="82"/>
      <c r="L232" s="82"/>
      <c r="M232" s="82"/>
      <c r="N232" s="82"/>
      <c r="O232" s="82"/>
      <c r="P232" s="82"/>
      <c r="Q232" s="201"/>
      <c r="R232" s="117"/>
    </row>
    <row r="233" spans="1:18" ht="20.100000000000001" customHeight="1" x14ac:dyDescent="0.25">
      <c r="A233" s="36"/>
      <c r="C233" s="218" t="s">
        <v>505</v>
      </c>
      <c r="D233" s="224"/>
      <c r="E233" s="219"/>
      <c r="F233" s="219"/>
      <c r="G233" s="219"/>
      <c r="H233" s="219"/>
      <c r="I233" s="219"/>
      <c r="J233" s="219"/>
      <c r="K233" s="219"/>
      <c r="L233" s="219"/>
      <c r="M233" s="219"/>
      <c r="N233" s="219"/>
      <c r="O233" s="219"/>
      <c r="P233" s="219"/>
      <c r="Q233" s="219"/>
      <c r="R233" s="117"/>
    </row>
    <row r="234" spans="1:18" ht="15.75" customHeight="1" x14ac:dyDescent="0.25">
      <c r="A234" s="36"/>
      <c r="C234" s="98">
        <v>1000948</v>
      </c>
      <c r="D234" s="13" t="s">
        <v>251</v>
      </c>
      <c r="E234" s="114" t="s">
        <v>506</v>
      </c>
      <c r="F234" s="84">
        <v>400</v>
      </c>
      <c r="G234" s="1">
        <v>100</v>
      </c>
      <c r="H234" s="1"/>
      <c r="I234" s="1"/>
      <c r="J234" s="1"/>
      <c r="K234" s="1"/>
      <c r="L234" s="1"/>
      <c r="M234" s="28"/>
      <c r="N234" s="28"/>
      <c r="O234" s="28"/>
      <c r="P234" s="28"/>
      <c r="Q234" s="195">
        <v>1605</v>
      </c>
      <c r="R234" s="117">
        <f t="shared" si="27"/>
        <v>1605</v>
      </c>
    </row>
    <row r="235" spans="1:18" ht="15.75" customHeight="1" x14ac:dyDescent="0.25">
      <c r="A235" s="36"/>
      <c r="C235" s="98">
        <v>1000949</v>
      </c>
      <c r="D235" s="13" t="s">
        <v>507</v>
      </c>
      <c r="E235" s="114" t="s">
        <v>508</v>
      </c>
      <c r="F235" s="84">
        <v>480</v>
      </c>
      <c r="G235" s="33">
        <v>100</v>
      </c>
      <c r="H235" s="33"/>
      <c r="I235" s="33"/>
      <c r="J235" s="33"/>
      <c r="K235" s="33"/>
      <c r="L235" s="33"/>
      <c r="M235" s="32"/>
      <c r="N235" s="32"/>
      <c r="O235" s="32"/>
      <c r="P235" s="32"/>
      <c r="Q235" s="195">
        <v>3260</v>
      </c>
      <c r="R235" s="117">
        <f t="shared" si="27"/>
        <v>3260</v>
      </c>
    </row>
    <row r="236" spans="1:18" ht="15.75" customHeight="1" x14ac:dyDescent="0.25">
      <c r="A236" s="36"/>
      <c r="C236" s="98">
        <v>1000950</v>
      </c>
      <c r="D236" s="13" t="s">
        <v>507</v>
      </c>
      <c r="E236" s="114" t="s">
        <v>509</v>
      </c>
      <c r="F236" s="28">
        <v>480</v>
      </c>
      <c r="G236" s="1">
        <v>100</v>
      </c>
      <c r="H236" s="1"/>
      <c r="I236" s="1"/>
      <c r="J236" s="1"/>
      <c r="K236" s="1"/>
      <c r="L236" s="1"/>
      <c r="M236" s="28"/>
      <c r="N236" s="28"/>
      <c r="O236" s="28"/>
      <c r="P236" s="28"/>
      <c r="Q236" s="195">
        <v>3293</v>
      </c>
      <c r="R236" s="117">
        <f t="shared" si="27"/>
        <v>3293</v>
      </c>
    </row>
    <row r="237" spans="1:18" ht="15.75" customHeight="1" x14ac:dyDescent="0.25">
      <c r="A237" s="36"/>
      <c r="C237" s="98">
        <v>1001097</v>
      </c>
      <c r="D237" s="13" t="s">
        <v>610</v>
      </c>
      <c r="E237" s="114" t="s">
        <v>509</v>
      </c>
      <c r="F237" s="28">
        <v>480</v>
      </c>
      <c r="G237" s="1">
        <v>180</v>
      </c>
      <c r="H237" s="1"/>
      <c r="I237" s="1"/>
      <c r="J237" s="1"/>
      <c r="K237" s="1"/>
      <c r="L237" s="1"/>
      <c r="M237" s="28"/>
      <c r="N237" s="28"/>
      <c r="O237" s="28"/>
      <c r="P237" s="28"/>
      <c r="Q237" s="195">
        <v>5928</v>
      </c>
      <c r="R237" s="117">
        <f t="shared" si="27"/>
        <v>5928</v>
      </c>
    </row>
    <row r="238" spans="1:18" ht="15.75" customHeight="1" x14ac:dyDescent="0.25">
      <c r="A238" s="36"/>
      <c r="C238" s="98">
        <v>1000951</v>
      </c>
      <c r="D238" s="13" t="s">
        <v>510</v>
      </c>
      <c r="E238" s="114" t="s">
        <v>511</v>
      </c>
      <c r="F238" s="28">
        <v>510</v>
      </c>
      <c r="G238" s="1">
        <v>120</v>
      </c>
      <c r="H238" s="1"/>
      <c r="I238" s="1"/>
      <c r="J238" s="1"/>
      <c r="K238" s="1"/>
      <c r="L238" s="1"/>
      <c r="M238" s="28"/>
      <c r="N238" s="28"/>
      <c r="O238" s="28"/>
      <c r="P238" s="28"/>
      <c r="Q238" s="195">
        <v>2431</v>
      </c>
      <c r="R238" s="117">
        <f t="shared" si="27"/>
        <v>2431</v>
      </c>
    </row>
    <row r="239" spans="1:18" ht="15.75" customHeight="1" x14ac:dyDescent="0.25">
      <c r="A239" s="36"/>
      <c r="C239" s="98">
        <v>1000952</v>
      </c>
      <c r="D239" s="13" t="s">
        <v>512</v>
      </c>
      <c r="E239" s="114" t="s">
        <v>513</v>
      </c>
      <c r="F239" s="28">
        <v>580</v>
      </c>
      <c r="G239" s="1">
        <v>120</v>
      </c>
      <c r="H239" s="1"/>
      <c r="I239" s="1"/>
      <c r="J239" s="1"/>
      <c r="K239" s="1"/>
      <c r="L239" s="1"/>
      <c r="M239" s="28"/>
      <c r="N239" s="28"/>
      <c r="O239" s="28"/>
      <c r="P239" s="28"/>
      <c r="Q239" s="195">
        <v>3317</v>
      </c>
      <c r="R239" s="117">
        <f t="shared" si="27"/>
        <v>3317</v>
      </c>
    </row>
    <row r="240" spans="1:18" ht="15.75" customHeight="1" x14ac:dyDescent="0.25">
      <c r="A240" s="73"/>
      <c r="C240" s="100"/>
      <c r="D240" s="108"/>
      <c r="E240" s="29"/>
      <c r="F240" s="29"/>
      <c r="G240" s="30"/>
      <c r="H240" s="30"/>
      <c r="I240" s="30"/>
      <c r="J240" s="30"/>
      <c r="K240" s="30"/>
      <c r="L240" s="30"/>
      <c r="M240" s="29"/>
      <c r="N240" s="29"/>
      <c r="O240" s="29"/>
      <c r="P240" s="29"/>
      <c r="Q240" s="67"/>
      <c r="R240" s="117"/>
    </row>
    <row r="241" spans="1:18" ht="20.100000000000001" customHeight="1" x14ac:dyDescent="0.25">
      <c r="C241" s="260" t="s">
        <v>374</v>
      </c>
      <c r="D241" s="216"/>
      <c r="E241" s="223"/>
      <c r="F241" s="223"/>
      <c r="G241" s="223"/>
      <c r="H241" s="223"/>
      <c r="I241" s="223"/>
      <c r="J241" s="223"/>
      <c r="K241" s="223"/>
      <c r="L241" s="223"/>
      <c r="M241" s="223"/>
      <c r="N241" s="223"/>
      <c r="O241" s="223"/>
      <c r="P241" s="223"/>
      <c r="Q241" s="223"/>
      <c r="R241" s="117"/>
    </row>
    <row r="242" spans="1:18" ht="20.100000000000001" customHeight="1" x14ac:dyDescent="0.25">
      <c r="C242" s="160"/>
      <c r="D242" s="158"/>
      <c r="E242" s="159"/>
      <c r="F242" s="159"/>
      <c r="G242" s="159"/>
      <c r="H242" s="159"/>
      <c r="I242" s="159"/>
      <c r="J242" s="159"/>
      <c r="K242" s="159"/>
      <c r="L242" s="159"/>
      <c r="M242" s="159"/>
      <c r="N242" s="159"/>
      <c r="O242" s="159"/>
      <c r="P242" s="159"/>
      <c r="Q242" s="200"/>
      <c r="R242" s="117"/>
    </row>
    <row r="243" spans="1:18" ht="20.100000000000001" customHeight="1" x14ac:dyDescent="0.25">
      <c r="C243" s="160"/>
      <c r="D243" s="158"/>
      <c r="E243" s="159"/>
      <c r="F243" s="159"/>
      <c r="G243" s="159"/>
      <c r="H243" s="159"/>
      <c r="I243" s="159"/>
      <c r="J243" s="159"/>
      <c r="K243" s="159"/>
      <c r="L243" s="159"/>
      <c r="M243" s="159"/>
      <c r="N243" s="159"/>
      <c r="O243" s="159"/>
      <c r="P243" s="159"/>
      <c r="Q243" s="200"/>
      <c r="R243" s="117"/>
    </row>
    <row r="244" spans="1:18" ht="20.100000000000001" customHeight="1" x14ac:dyDescent="0.25">
      <c r="C244" s="160"/>
      <c r="D244" s="158"/>
      <c r="E244" s="159"/>
      <c r="F244" s="159"/>
      <c r="G244" s="159"/>
      <c r="H244" s="159"/>
      <c r="I244" s="159"/>
      <c r="J244" s="159"/>
      <c r="K244" s="159"/>
      <c r="L244" s="159"/>
      <c r="M244" s="159"/>
      <c r="N244" s="159"/>
      <c r="O244" s="159"/>
      <c r="P244" s="159"/>
      <c r="Q244" s="200"/>
      <c r="R244" s="117"/>
    </row>
    <row r="245" spans="1:18" ht="20.100000000000001" customHeight="1" x14ac:dyDescent="0.25">
      <c r="C245" s="160"/>
      <c r="D245" s="158"/>
      <c r="E245" s="159"/>
      <c r="F245" s="159"/>
      <c r="G245" s="159"/>
      <c r="H245" s="159"/>
      <c r="I245" s="159"/>
      <c r="J245" s="159"/>
      <c r="K245" s="159"/>
      <c r="L245" s="159"/>
      <c r="M245" s="159"/>
      <c r="N245" s="159"/>
      <c r="O245" s="159"/>
      <c r="P245" s="159"/>
      <c r="Q245" s="200"/>
      <c r="R245" s="117"/>
    </row>
    <row r="246" spans="1:18" ht="20.100000000000001" customHeight="1" x14ac:dyDescent="0.25">
      <c r="C246" s="160"/>
      <c r="D246" s="158"/>
      <c r="E246" s="159"/>
      <c r="F246" s="159"/>
      <c r="G246" s="159"/>
      <c r="H246" s="159"/>
      <c r="I246" s="159"/>
      <c r="J246" s="159"/>
      <c r="K246" s="159"/>
      <c r="L246" s="159"/>
      <c r="M246" s="159"/>
      <c r="N246" s="159"/>
      <c r="O246" s="159"/>
      <c r="P246" s="159"/>
      <c r="Q246" s="200"/>
      <c r="R246" s="117"/>
    </row>
    <row r="247" spans="1:18" ht="20.100000000000001" customHeight="1" x14ac:dyDescent="0.25">
      <c r="C247" s="160"/>
      <c r="D247" s="158"/>
      <c r="E247" s="159"/>
      <c r="F247" s="159"/>
      <c r="G247" s="159"/>
      <c r="H247" s="159"/>
      <c r="I247" s="159"/>
      <c r="J247" s="159"/>
      <c r="K247" s="159"/>
      <c r="L247" s="159"/>
      <c r="M247" s="159"/>
      <c r="N247" s="159"/>
      <c r="O247" s="159"/>
      <c r="P247" s="159"/>
      <c r="Q247" s="200"/>
      <c r="R247" s="117"/>
    </row>
    <row r="248" spans="1:18" ht="20.100000000000001" customHeight="1" x14ac:dyDescent="0.25">
      <c r="C248" s="92"/>
      <c r="D248" s="158"/>
      <c r="E248" s="157"/>
      <c r="F248" s="157"/>
      <c r="G248" s="157"/>
      <c r="H248" s="157"/>
      <c r="I248" s="157"/>
      <c r="J248" s="157"/>
      <c r="K248" s="157"/>
      <c r="L248" s="157"/>
      <c r="M248" s="157"/>
      <c r="N248" s="157"/>
      <c r="O248" s="157"/>
      <c r="P248" s="157"/>
      <c r="Q248" s="202"/>
      <c r="R248" s="117"/>
    </row>
    <row r="249" spans="1:18" ht="15.75" customHeight="1" x14ac:dyDescent="0.25">
      <c r="A249" s="73"/>
      <c r="C249" s="80">
        <v>1000370</v>
      </c>
      <c r="D249" s="61" t="s">
        <v>327</v>
      </c>
      <c r="E249" s="91" t="s">
        <v>363</v>
      </c>
      <c r="F249" s="85">
        <v>200</v>
      </c>
      <c r="G249" s="85">
        <v>41</v>
      </c>
      <c r="H249" s="85">
        <v>20</v>
      </c>
      <c r="I249" s="85">
        <v>50</v>
      </c>
      <c r="J249" s="33"/>
      <c r="K249" s="33"/>
      <c r="L249" s="33"/>
      <c r="M249" s="32"/>
      <c r="N249" s="32"/>
      <c r="O249" s="32"/>
      <c r="P249" s="32"/>
      <c r="Q249" s="195">
        <v>343</v>
      </c>
      <c r="R249" s="117">
        <f t="shared" ref="R249:R253" si="28">Q249-(Q249*$V$1)</f>
        <v>343</v>
      </c>
    </row>
    <row r="250" spans="1:18" ht="15.75" customHeight="1" x14ac:dyDescent="0.25">
      <c r="A250" s="73"/>
      <c r="C250" s="98">
        <v>1000420</v>
      </c>
      <c r="D250" s="61" t="s">
        <v>331</v>
      </c>
      <c r="E250" s="86" t="s">
        <v>365</v>
      </c>
      <c r="F250" s="11">
        <v>200</v>
      </c>
      <c r="G250" s="2">
        <v>41</v>
      </c>
      <c r="H250" s="2">
        <v>20</v>
      </c>
      <c r="I250" s="2">
        <v>38</v>
      </c>
      <c r="J250" s="5"/>
      <c r="K250" s="5"/>
      <c r="L250" s="5"/>
      <c r="M250" s="6"/>
      <c r="N250" s="6"/>
      <c r="O250" s="6"/>
      <c r="P250" s="6"/>
      <c r="Q250" s="195">
        <v>335</v>
      </c>
      <c r="R250" s="117">
        <f t="shared" si="28"/>
        <v>335</v>
      </c>
    </row>
    <row r="251" spans="1:18" ht="15.75" customHeight="1" x14ac:dyDescent="0.25">
      <c r="A251" s="73"/>
      <c r="C251" s="80">
        <v>1000371</v>
      </c>
      <c r="D251" s="61" t="s">
        <v>328</v>
      </c>
      <c r="E251" s="90" t="s">
        <v>364</v>
      </c>
      <c r="F251" s="13">
        <v>250</v>
      </c>
      <c r="G251" s="13">
        <v>60</v>
      </c>
      <c r="H251" s="13">
        <v>20</v>
      </c>
      <c r="I251" s="13">
        <v>67</v>
      </c>
      <c r="J251" s="1"/>
      <c r="K251" s="1"/>
      <c r="L251" s="1"/>
      <c r="M251" s="28"/>
      <c r="N251" s="28"/>
      <c r="O251" s="28"/>
      <c r="P251" s="28"/>
      <c r="Q251" s="195">
        <v>654</v>
      </c>
      <c r="R251" s="117">
        <f t="shared" si="28"/>
        <v>654</v>
      </c>
    </row>
    <row r="252" spans="1:18" ht="15.75" customHeight="1" x14ac:dyDescent="0.25">
      <c r="A252" s="73"/>
      <c r="C252" s="98">
        <v>1000422</v>
      </c>
      <c r="D252" s="61" t="s">
        <v>330</v>
      </c>
      <c r="E252" s="90" t="s">
        <v>358</v>
      </c>
      <c r="F252" s="13">
        <v>310</v>
      </c>
      <c r="G252" s="13">
        <v>45</v>
      </c>
      <c r="H252" s="13">
        <v>16</v>
      </c>
      <c r="I252" s="13">
        <v>90</v>
      </c>
      <c r="J252" s="1"/>
      <c r="K252" s="1"/>
      <c r="L252" s="1"/>
      <c r="M252" s="28"/>
      <c r="N252" s="28"/>
      <c r="O252" s="28"/>
      <c r="P252" s="28"/>
      <c r="Q252" s="195">
        <v>711</v>
      </c>
      <c r="R252" s="117">
        <f t="shared" si="28"/>
        <v>711</v>
      </c>
    </row>
    <row r="253" spans="1:18" ht="15.75" customHeight="1" x14ac:dyDescent="0.25">
      <c r="A253" s="73"/>
      <c r="C253" s="98">
        <v>1000408</v>
      </c>
      <c r="D253" s="61" t="s">
        <v>329</v>
      </c>
      <c r="E253" s="90" t="s">
        <v>358</v>
      </c>
      <c r="F253" s="13">
        <v>310</v>
      </c>
      <c r="G253" s="13">
        <v>45</v>
      </c>
      <c r="H253" s="13">
        <v>20</v>
      </c>
      <c r="I253" s="13">
        <v>90</v>
      </c>
      <c r="J253" s="1"/>
      <c r="K253" s="1"/>
      <c r="L253" s="1"/>
      <c r="M253" s="28"/>
      <c r="N253" s="28"/>
      <c r="O253" s="28"/>
      <c r="P253" s="28"/>
      <c r="Q253" s="195">
        <v>711</v>
      </c>
      <c r="R253" s="117">
        <f t="shared" si="28"/>
        <v>711</v>
      </c>
    </row>
    <row r="254" spans="1:18" ht="15.75" customHeight="1" x14ac:dyDescent="0.25">
      <c r="A254" s="73"/>
      <c r="C254" s="36"/>
      <c r="D254" s="19"/>
      <c r="E254" s="22"/>
      <c r="F254" s="78"/>
      <c r="G254" s="79"/>
      <c r="H254" s="79"/>
      <c r="I254" s="79"/>
      <c r="J254" s="23"/>
      <c r="K254" s="23"/>
      <c r="L254" s="23"/>
      <c r="M254" s="22"/>
      <c r="N254" s="22"/>
      <c r="O254" s="22"/>
      <c r="P254" s="22"/>
      <c r="Q254" s="203"/>
      <c r="R254" s="117"/>
    </row>
    <row r="255" spans="1:18" ht="20.100000000000001" customHeight="1" x14ac:dyDescent="0.25">
      <c r="C255" s="260" t="s">
        <v>370</v>
      </c>
      <c r="D255" s="216"/>
      <c r="E255" s="223"/>
      <c r="F255" s="223"/>
      <c r="G255" s="223"/>
      <c r="H255" s="223"/>
      <c r="I255" s="223"/>
      <c r="J255" s="223"/>
      <c r="K255" s="223"/>
      <c r="L255" s="223"/>
      <c r="M255" s="223"/>
      <c r="N255" s="223"/>
      <c r="O255" s="223"/>
      <c r="P255" s="223"/>
      <c r="Q255" s="223"/>
      <c r="R255" s="117"/>
    </row>
    <row r="256" spans="1:18" ht="20.100000000000001" customHeight="1" x14ac:dyDescent="0.25">
      <c r="C256" s="160"/>
      <c r="D256" s="158"/>
      <c r="E256" s="159"/>
      <c r="F256" s="159"/>
      <c r="G256" s="159"/>
      <c r="H256" s="159"/>
      <c r="I256" s="159"/>
      <c r="J256" s="159"/>
      <c r="K256" s="159"/>
      <c r="L256" s="159"/>
      <c r="M256" s="159"/>
      <c r="N256" s="159"/>
      <c r="O256" s="159"/>
      <c r="P256" s="159"/>
      <c r="Q256" s="200"/>
      <c r="R256" s="117"/>
    </row>
    <row r="257" spans="1:18" ht="20.100000000000001" customHeight="1" x14ac:dyDescent="0.25">
      <c r="C257" s="160"/>
      <c r="D257" s="158"/>
      <c r="E257" s="159"/>
      <c r="F257" s="159"/>
      <c r="G257" s="159"/>
      <c r="H257" s="159"/>
      <c r="I257" s="159"/>
      <c r="J257" s="159"/>
      <c r="K257" s="159"/>
      <c r="L257" s="159"/>
      <c r="M257" s="159"/>
      <c r="N257" s="159"/>
      <c r="O257" s="159"/>
      <c r="P257" s="159"/>
      <c r="Q257" s="200"/>
      <c r="R257" s="117"/>
    </row>
    <row r="258" spans="1:18" ht="20.100000000000001" customHeight="1" x14ac:dyDescent="0.25">
      <c r="C258" s="160"/>
      <c r="D258" s="158"/>
      <c r="E258" s="159"/>
      <c r="F258" s="159"/>
      <c r="G258" s="159"/>
      <c r="H258" s="159"/>
      <c r="I258" s="159"/>
      <c r="J258" s="159"/>
      <c r="K258" s="159"/>
      <c r="L258" s="159"/>
      <c r="M258" s="159"/>
      <c r="N258" s="159"/>
      <c r="O258" s="159"/>
      <c r="P258" s="159"/>
      <c r="Q258" s="200"/>
      <c r="R258" s="117"/>
    </row>
    <row r="259" spans="1:18" ht="20.100000000000001" customHeight="1" x14ac:dyDescent="0.25">
      <c r="C259" s="160"/>
      <c r="D259" s="158"/>
      <c r="E259" s="159"/>
      <c r="F259" s="159"/>
      <c r="G259" s="159"/>
      <c r="H259" s="159"/>
      <c r="I259" s="159"/>
      <c r="J259" s="159"/>
      <c r="K259" s="159"/>
      <c r="L259" s="107"/>
      <c r="M259" s="159"/>
      <c r="N259" s="159"/>
      <c r="O259" s="159"/>
      <c r="P259" s="159"/>
      <c r="Q259" s="200"/>
      <c r="R259" s="117"/>
    </row>
    <row r="260" spans="1:18" ht="20.100000000000001" customHeight="1" x14ac:dyDescent="0.25">
      <c r="C260" s="160"/>
      <c r="D260" s="158"/>
      <c r="E260" s="159"/>
      <c r="F260" s="159"/>
      <c r="G260" s="159"/>
      <c r="H260" s="159"/>
      <c r="I260" s="159"/>
      <c r="J260" s="159"/>
      <c r="K260" s="159"/>
      <c r="L260" s="159"/>
      <c r="M260" s="159"/>
      <c r="N260" s="159"/>
      <c r="O260" s="159"/>
      <c r="P260" s="159"/>
      <c r="Q260" s="200"/>
      <c r="R260" s="117"/>
    </row>
    <row r="261" spans="1:18" ht="20.100000000000001" customHeight="1" x14ac:dyDescent="0.25">
      <c r="C261" s="160"/>
      <c r="D261" s="158"/>
      <c r="E261" s="159"/>
      <c r="F261" s="159"/>
      <c r="G261" s="159"/>
      <c r="H261" s="159"/>
      <c r="I261" s="159"/>
      <c r="J261" s="159"/>
      <c r="K261" s="159"/>
      <c r="L261" s="159"/>
      <c r="M261" s="159"/>
      <c r="N261" s="159"/>
      <c r="O261" s="159"/>
      <c r="P261" s="159"/>
      <c r="Q261" s="200"/>
      <c r="R261" s="117"/>
    </row>
    <row r="262" spans="1:18" ht="20.100000000000001" customHeight="1" x14ac:dyDescent="0.25">
      <c r="C262" s="92"/>
      <c r="D262" s="158"/>
      <c r="E262" s="157"/>
      <c r="F262" s="157"/>
      <c r="G262" s="157"/>
      <c r="H262" s="157"/>
      <c r="I262" s="157"/>
      <c r="J262" s="157"/>
      <c r="K262" s="157"/>
      <c r="L262" s="157"/>
      <c r="M262" s="157"/>
      <c r="N262" s="157"/>
      <c r="O262" s="157"/>
      <c r="P262" s="157"/>
      <c r="Q262" s="202"/>
      <c r="R262" s="117"/>
    </row>
    <row r="263" spans="1:18" ht="15.75" customHeight="1" x14ac:dyDescent="0.25">
      <c r="A263" s="73"/>
      <c r="C263" s="50">
        <v>1000403</v>
      </c>
      <c r="D263" s="13" t="s">
        <v>342</v>
      </c>
      <c r="E263" s="86" t="s">
        <v>373</v>
      </c>
      <c r="F263" s="4">
        <v>150</v>
      </c>
      <c r="G263" s="5">
        <v>35</v>
      </c>
      <c r="H263" s="5">
        <v>12</v>
      </c>
      <c r="I263" s="5">
        <v>35</v>
      </c>
      <c r="J263" s="5"/>
      <c r="K263" s="5"/>
      <c r="L263" s="5"/>
      <c r="M263" s="6"/>
      <c r="N263" s="6"/>
      <c r="O263" s="6"/>
      <c r="P263" s="6"/>
      <c r="Q263" s="195">
        <v>144</v>
      </c>
      <c r="R263" s="117">
        <f t="shared" ref="R263:R264" si="29">Q263-(Q263*$V$1)</f>
        <v>144</v>
      </c>
    </row>
    <row r="264" spans="1:18" ht="15.75" customHeight="1" x14ac:dyDescent="0.25">
      <c r="A264" s="73"/>
      <c r="C264" s="98">
        <v>1000404</v>
      </c>
      <c r="D264" s="61" t="s">
        <v>332</v>
      </c>
      <c r="E264" s="86" t="s">
        <v>363</v>
      </c>
      <c r="F264" s="11">
        <v>200</v>
      </c>
      <c r="G264" s="11">
        <v>43</v>
      </c>
      <c r="H264" s="11">
        <v>10</v>
      </c>
      <c r="I264" s="11">
        <v>40</v>
      </c>
      <c r="J264" s="5"/>
      <c r="K264" s="5"/>
      <c r="L264" s="5"/>
      <c r="M264" s="6"/>
      <c r="N264" s="6"/>
      <c r="O264" s="6"/>
      <c r="P264" s="6"/>
      <c r="Q264" s="195">
        <v>160</v>
      </c>
      <c r="R264" s="117">
        <f t="shared" si="29"/>
        <v>160</v>
      </c>
    </row>
    <row r="265" spans="1:18" x14ac:dyDescent="0.25">
      <c r="R265" s="117"/>
    </row>
    <row r="266" spans="1:18" ht="20.100000000000001" customHeight="1" x14ac:dyDescent="0.25">
      <c r="C266" s="260" t="s">
        <v>371</v>
      </c>
      <c r="D266" s="216"/>
      <c r="E266" s="223"/>
      <c r="F266" s="223"/>
      <c r="G266" s="223"/>
      <c r="H266" s="223"/>
      <c r="I266" s="223"/>
      <c r="J266" s="223"/>
      <c r="K266" s="223"/>
      <c r="L266" s="223"/>
      <c r="M266" s="223"/>
      <c r="N266" s="223"/>
      <c r="O266" s="223"/>
      <c r="P266" s="223"/>
      <c r="Q266" s="223"/>
      <c r="R266" s="117"/>
    </row>
    <row r="267" spans="1:18" ht="20.100000000000001" customHeight="1" x14ac:dyDescent="0.25">
      <c r="C267" s="160"/>
      <c r="D267" s="158"/>
      <c r="E267" s="159"/>
      <c r="F267" s="159"/>
      <c r="G267" s="159"/>
      <c r="H267" s="159"/>
      <c r="I267" s="159"/>
      <c r="J267" s="159"/>
      <c r="K267" s="159"/>
      <c r="L267" s="159"/>
      <c r="M267" s="159"/>
      <c r="N267" s="159"/>
      <c r="O267" s="159"/>
      <c r="P267" s="159"/>
      <c r="Q267" s="200"/>
      <c r="R267" s="117"/>
    </row>
    <row r="268" spans="1:18" ht="20.100000000000001" customHeight="1" x14ac:dyDescent="0.25">
      <c r="C268" s="160"/>
      <c r="D268" s="158"/>
      <c r="E268" s="159"/>
      <c r="F268" s="159"/>
      <c r="G268" s="159"/>
      <c r="H268" s="159"/>
      <c r="I268" s="159"/>
      <c r="J268" s="159"/>
      <c r="K268" s="159"/>
      <c r="L268" s="159"/>
      <c r="M268" s="159"/>
      <c r="N268" s="159"/>
      <c r="O268" s="159"/>
      <c r="P268" s="159"/>
      <c r="Q268" s="200"/>
      <c r="R268" s="117"/>
    </row>
    <row r="269" spans="1:18" ht="20.100000000000001" customHeight="1" x14ac:dyDescent="0.25">
      <c r="C269" s="160"/>
      <c r="D269" s="158"/>
      <c r="E269" s="159"/>
      <c r="F269" s="159"/>
      <c r="G269" s="159"/>
      <c r="H269" s="159"/>
      <c r="I269" s="159"/>
      <c r="J269" s="159"/>
      <c r="K269" s="159"/>
      <c r="L269" s="159"/>
      <c r="M269" s="159"/>
      <c r="N269" s="159"/>
      <c r="O269" s="159"/>
      <c r="P269" s="159"/>
      <c r="Q269" s="200"/>
      <c r="R269" s="117"/>
    </row>
    <row r="270" spans="1:18" ht="20.100000000000001" customHeight="1" x14ac:dyDescent="0.25">
      <c r="C270" s="160"/>
      <c r="D270" s="158"/>
      <c r="E270" s="159"/>
      <c r="F270" s="159"/>
      <c r="G270" s="159"/>
      <c r="H270" s="159"/>
      <c r="I270" s="159"/>
      <c r="J270" s="159"/>
      <c r="K270" s="159"/>
      <c r="L270" s="159"/>
      <c r="M270" s="159"/>
      <c r="N270" s="159"/>
      <c r="O270" s="159"/>
      <c r="P270" s="159"/>
      <c r="Q270" s="200"/>
      <c r="R270" s="117"/>
    </row>
    <row r="271" spans="1:18" ht="20.100000000000001" customHeight="1" x14ac:dyDescent="0.25">
      <c r="C271" s="160"/>
      <c r="D271" s="158"/>
      <c r="E271" s="159"/>
      <c r="F271" s="159"/>
      <c r="G271" s="159"/>
      <c r="H271" s="159"/>
      <c r="I271" s="159"/>
      <c r="J271" s="159"/>
      <c r="K271" s="159"/>
      <c r="L271" s="159"/>
      <c r="M271" s="159"/>
      <c r="N271" s="159"/>
      <c r="O271" s="159"/>
      <c r="P271" s="159"/>
      <c r="Q271" s="200"/>
      <c r="R271" s="117"/>
    </row>
    <row r="272" spans="1:18" ht="20.100000000000001" customHeight="1" x14ac:dyDescent="0.25">
      <c r="C272" s="160"/>
      <c r="D272" s="158"/>
      <c r="E272" s="159"/>
      <c r="F272" s="159"/>
      <c r="G272" s="159"/>
      <c r="H272" s="159"/>
      <c r="I272" s="159"/>
      <c r="J272" s="159"/>
      <c r="K272" s="159"/>
      <c r="L272" s="159"/>
      <c r="M272" s="159"/>
      <c r="N272" s="159"/>
      <c r="O272" s="159"/>
      <c r="P272" s="159"/>
      <c r="Q272" s="200"/>
      <c r="R272" s="117"/>
    </row>
    <row r="273" spans="1:18" ht="20.100000000000001" customHeight="1" x14ac:dyDescent="0.25">
      <c r="C273" s="92"/>
      <c r="D273" s="158"/>
      <c r="E273" s="157"/>
      <c r="F273" s="157"/>
      <c r="G273" s="157"/>
      <c r="H273" s="157"/>
      <c r="I273" s="157"/>
      <c r="J273" s="157"/>
      <c r="K273" s="157"/>
      <c r="L273" s="157"/>
      <c r="M273" s="157"/>
      <c r="N273" s="157"/>
      <c r="O273" s="157"/>
      <c r="P273" s="157"/>
      <c r="Q273" s="202"/>
      <c r="R273" s="117"/>
    </row>
    <row r="274" spans="1:18" ht="15.6" customHeight="1" x14ac:dyDescent="0.25">
      <c r="A274" s="115" t="s">
        <v>249</v>
      </c>
      <c r="C274" s="69">
        <v>1000166</v>
      </c>
      <c r="D274" s="61" t="s">
        <v>473</v>
      </c>
      <c r="E274" s="87" t="s">
        <v>356</v>
      </c>
      <c r="F274" s="25">
        <v>260</v>
      </c>
      <c r="G274" s="25">
        <v>75</v>
      </c>
      <c r="H274" s="25">
        <v>20</v>
      </c>
      <c r="I274" s="25">
        <v>70</v>
      </c>
      <c r="J274" s="27"/>
      <c r="K274" s="27"/>
      <c r="L274" s="27"/>
      <c r="M274" s="26"/>
      <c r="N274" s="26"/>
      <c r="O274" s="26"/>
      <c r="P274" s="26"/>
      <c r="Q274" s="195">
        <v>925</v>
      </c>
      <c r="R274" s="117">
        <f t="shared" ref="R274:R286" si="30">Q274-(Q274*$V$1)</f>
        <v>925</v>
      </c>
    </row>
    <row r="275" spans="1:18" ht="15.6" customHeight="1" x14ac:dyDescent="0.25">
      <c r="A275" s="115"/>
      <c r="C275" s="69">
        <v>1000425</v>
      </c>
      <c r="D275" s="61" t="s">
        <v>474</v>
      </c>
      <c r="E275" s="87" t="s">
        <v>367</v>
      </c>
      <c r="F275" s="25">
        <v>260</v>
      </c>
      <c r="G275" s="25">
        <v>70</v>
      </c>
      <c r="H275" s="25">
        <v>20</v>
      </c>
      <c r="I275" s="25">
        <v>75</v>
      </c>
      <c r="J275" s="27"/>
      <c r="K275" s="27"/>
      <c r="L275" s="27"/>
      <c r="M275" s="26"/>
      <c r="N275" s="26"/>
      <c r="O275" s="26"/>
      <c r="P275" s="26"/>
      <c r="Q275" s="195">
        <v>935</v>
      </c>
      <c r="R275" s="117">
        <f t="shared" si="30"/>
        <v>935</v>
      </c>
    </row>
    <row r="276" spans="1:18" ht="15.6" customHeight="1" x14ac:dyDescent="0.25">
      <c r="A276" s="115" t="s">
        <v>503</v>
      </c>
      <c r="C276" s="69">
        <v>1000372</v>
      </c>
      <c r="D276" s="61" t="s">
        <v>352</v>
      </c>
      <c r="E276" s="87" t="s">
        <v>356</v>
      </c>
      <c r="F276" s="25">
        <v>260</v>
      </c>
      <c r="G276" s="25">
        <v>75</v>
      </c>
      <c r="H276" s="25">
        <v>20</v>
      </c>
      <c r="I276" s="25">
        <v>75</v>
      </c>
      <c r="J276" s="27"/>
      <c r="K276" s="27"/>
      <c r="L276" s="27"/>
      <c r="M276" s="26"/>
      <c r="N276" s="26"/>
      <c r="O276" s="26"/>
      <c r="P276" s="26"/>
      <c r="Q276" s="195">
        <v>896</v>
      </c>
      <c r="R276" s="117">
        <f t="shared" si="30"/>
        <v>896</v>
      </c>
    </row>
    <row r="277" spans="1:18" ht="15.6" customHeight="1" x14ac:dyDescent="0.25">
      <c r="A277" s="115" t="s">
        <v>503</v>
      </c>
      <c r="C277" s="69">
        <v>1001499</v>
      </c>
      <c r="D277" s="61" t="s">
        <v>627</v>
      </c>
      <c r="E277" s="87" t="s">
        <v>628</v>
      </c>
      <c r="F277" s="25">
        <v>260</v>
      </c>
      <c r="G277" s="25">
        <v>75</v>
      </c>
      <c r="H277" s="25">
        <v>20</v>
      </c>
      <c r="I277" s="25">
        <v>75</v>
      </c>
      <c r="J277" s="27"/>
      <c r="K277" s="27"/>
      <c r="L277" s="27"/>
      <c r="M277" s="26"/>
      <c r="N277" s="26"/>
      <c r="O277" s="26"/>
      <c r="P277" s="26"/>
      <c r="Q277" s="195">
        <v>990</v>
      </c>
      <c r="R277" s="117">
        <f t="shared" si="30"/>
        <v>990</v>
      </c>
    </row>
    <row r="278" spans="1:18" ht="15.6" customHeight="1" x14ac:dyDescent="0.25">
      <c r="A278" s="115" t="s">
        <v>503</v>
      </c>
      <c r="B278" s="119"/>
      <c r="C278" s="68">
        <v>1000415</v>
      </c>
      <c r="D278" s="13" t="s">
        <v>346</v>
      </c>
      <c r="E278" s="76" t="s">
        <v>356</v>
      </c>
      <c r="F278" s="13">
        <v>250</v>
      </c>
      <c r="G278" s="13">
        <v>80</v>
      </c>
      <c r="H278" s="13">
        <v>16</v>
      </c>
      <c r="I278" s="13">
        <v>70</v>
      </c>
      <c r="J278" s="13"/>
      <c r="K278" s="13"/>
      <c r="L278" s="13"/>
      <c r="M278" s="13"/>
      <c r="N278" s="13"/>
      <c r="O278" s="13"/>
      <c r="P278" s="13"/>
      <c r="Q278" s="195">
        <v>1075</v>
      </c>
      <c r="R278" s="117">
        <f t="shared" si="30"/>
        <v>1075</v>
      </c>
    </row>
    <row r="279" spans="1:18" ht="15.6" customHeight="1" x14ac:dyDescent="0.25">
      <c r="A279" s="115" t="s">
        <v>504</v>
      </c>
      <c r="C279" s="69">
        <v>1001543</v>
      </c>
      <c r="D279" s="131" t="s">
        <v>658</v>
      </c>
      <c r="E279" s="88" t="s">
        <v>372</v>
      </c>
      <c r="F279" s="2">
        <v>340</v>
      </c>
      <c r="G279" s="2">
        <v>65</v>
      </c>
      <c r="H279" s="2">
        <v>16</v>
      </c>
      <c r="I279" s="2">
        <v>90</v>
      </c>
      <c r="J279" s="27"/>
      <c r="K279" s="27"/>
      <c r="L279" s="27"/>
      <c r="M279" s="26"/>
      <c r="N279" s="26"/>
      <c r="O279" s="26"/>
      <c r="P279" s="26"/>
      <c r="Q279" s="195">
        <v>1116</v>
      </c>
      <c r="R279" s="117">
        <f t="shared" ref="R279" si="31">Q279-(Q279*$V$1)</f>
        <v>1116</v>
      </c>
    </row>
    <row r="280" spans="1:18" ht="15.6" customHeight="1" x14ac:dyDescent="0.25">
      <c r="A280" s="115" t="s">
        <v>504</v>
      </c>
      <c r="C280" s="68">
        <v>1001096</v>
      </c>
      <c r="D280" s="13" t="s">
        <v>609</v>
      </c>
      <c r="E280" s="76" t="s">
        <v>372</v>
      </c>
      <c r="F280" s="13">
        <v>340</v>
      </c>
      <c r="G280" s="13">
        <v>70</v>
      </c>
      <c r="H280" s="13">
        <v>20</v>
      </c>
      <c r="I280" s="13">
        <v>85</v>
      </c>
      <c r="J280" s="13"/>
      <c r="K280" s="13"/>
      <c r="L280" s="13"/>
      <c r="M280" s="13"/>
      <c r="N280" s="13"/>
      <c r="O280" s="13"/>
      <c r="P280" s="13"/>
      <c r="Q280" s="195">
        <v>1116</v>
      </c>
      <c r="R280" s="117">
        <f>Q280-(Q280*$V$1)</f>
        <v>1116</v>
      </c>
    </row>
    <row r="281" spans="1:18" ht="15.6" customHeight="1" x14ac:dyDescent="0.25">
      <c r="A281" s="115" t="s">
        <v>250</v>
      </c>
      <c r="C281" s="68">
        <v>1005297</v>
      </c>
      <c r="D281" s="13" t="s">
        <v>671</v>
      </c>
      <c r="E281" s="76" t="s">
        <v>372</v>
      </c>
      <c r="F281" s="13">
        <v>360</v>
      </c>
      <c r="G281" s="13">
        <v>70</v>
      </c>
      <c r="H281" s="13">
        <v>12</v>
      </c>
      <c r="I281" s="13">
        <v>85</v>
      </c>
      <c r="J281" s="13"/>
      <c r="K281" s="13"/>
      <c r="L281" s="13"/>
      <c r="M281" s="13"/>
      <c r="N281" s="13"/>
      <c r="O281" s="13"/>
      <c r="P281" s="13"/>
      <c r="Q281" s="195">
        <v>1133</v>
      </c>
      <c r="R281" s="117">
        <f t="shared" ref="R281" si="32">Q281-(Q281*$V$1)</f>
        <v>1133</v>
      </c>
    </row>
    <row r="282" spans="1:18" ht="15.6" customHeight="1" x14ac:dyDescent="0.25">
      <c r="A282" s="115" t="s">
        <v>250</v>
      </c>
      <c r="C282" s="68">
        <v>1000419</v>
      </c>
      <c r="D282" s="13" t="s">
        <v>348</v>
      </c>
      <c r="E282" s="76" t="s">
        <v>372</v>
      </c>
      <c r="F282" s="13">
        <v>360</v>
      </c>
      <c r="G282" s="13">
        <v>70</v>
      </c>
      <c r="H282" s="13">
        <v>16</v>
      </c>
      <c r="I282" s="13">
        <v>85</v>
      </c>
      <c r="J282" s="13"/>
      <c r="K282" s="13"/>
      <c r="L282" s="13"/>
      <c r="M282" s="13"/>
      <c r="N282" s="13"/>
      <c r="O282" s="13"/>
      <c r="P282" s="13"/>
      <c r="Q282" s="195">
        <v>1133</v>
      </c>
      <c r="R282" s="117">
        <f t="shared" si="30"/>
        <v>1133</v>
      </c>
    </row>
    <row r="283" spans="1:18" ht="15.6" customHeight="1" x14ac:dyDescent="0.25">
      <c r="A283" s="115" t="s">
        <v>250</v>
      </c>
      <c r="C283" s="69">
        <v>1000373</v>
      </c>
      <c r="D283" s="12" t="s">
        <v>347</v>
      </c>
      <c r="E283" s="88" t="s">
        <v>372</v>
      </c>
      <c r="F283" s="2">
        <v>360</v>
      </c>
      <c r="G283" s="2">
        <v>70</v>
      </c>
      <c r="H283" s="2">
        <v>20</v>
      </c>
      <c r="I283" s="2">
        <v>85</v>
      </c>
      <c r="J283" s="27"/>
      <c r="K283" s="27"/>
      <c r="L283" s="27"/>
      <c r="M283" s="26"/>
      <c r="N283" s="26"/>
      <c r="O283" s="26"/>
      <c r="P283" s="26"/>
      <c r="Q283" s="195">
        <v>1133</v>
      </c>
      <c r="R283" s="117">
        <f>Q283-(Q283*$V$1)</f>
        <v>1133</v>
      </c>
    </row>
    <row r="284" spans="1:18" ht="15.6" customHeight="1" x14ac:dyDescent="0.25">
      <c r="A284" s="115" t="s">
        <v>251</v>
      </c>
      <c r="C284" s="68">
        <v>1005298</v>
      </c>
      <c r="D284" s="13" t="s">
        <v>673</v>
      </c>
      <c r="E284" s="76" t="s">
        <v>372</v>
      </c>
      <c r="F284" s="13">
        <v>380</v>
      </c>
      <c r="G284" s="13">
        <v>90</v>
      </c>
      <c r="H284" s="13">
        <v>12</v>
      </c>
      <c r="I284" s="13">
        <v>95</v>
      </c>
      <c r="J284" s="13"/>
      <c r="K284" s="13"/>
      <c r="L284" s="13"/>
      <c r="M284" s="13"/>
      <c r="N284" s="13"/>
      <c r="O284" s="13"/>
      <c r="P284" s="13"/>
      <c r="Q284" s="195">
        <v>1186</v>
      </c>
      <c r="R284" s="117">
        <f t="shared" ref="R284" si="33">Q284-(Q284*$V$1)</f>
        <v>1186</v>
      </c>
    </row>
    <row r="285" spans="1:18" ht="15.6" customHeight="1" x14ac:dyDescent="0.25">
      <c r="A285" s="115" t="s">
        <v>251</v>
      </c>
      <c r="C285" s="68">
        <v>1005299</v>
      </c>
      <c r="D285" s="13" t="s">
        <v>672</v>
      </c>
      <c r="E285" s="76" t="s">
        <v>372</v>
      </c>
      <c r="F285" s="13">
        <v>380</v>
      </c>
      <c r="G285" s="13">
        <v>90</v>
      </c>
      <c r="H285" s="13">
        <v>16</v>
      </c>
      <c r="I285" s="13">
        <v>95</v>
      </c>
      <c r="J285" s="13"/>
      <c r="K285" s="13"/>
      <c r="L285" s="13"/>
      <c r="M285" s="13"/>
      <c r="N285" s="13"/>
      <c r="O285" s="13"/>
      <c r="P285" s="13"/>
      <c r="Q285" s="195">
        <v>1186</v>
      </c>
      <c r="R285" s="117">
        <f t="shared" ref="R285" si="34">Q285-(Q285*$V$1)</f>
        <v>1186</v>
      </c>
    </row>
    <row r="286" spans="1:18" ht="15.6" customHeight="1" x14ac:dyDescent="0.25">
      <c r="A286" s="115" t="s">
        <v>251</v>
      </c>
      <c r="C286" s="68">
        <v>1000711</v>
      </c>
      <c r="D286" s="13" t="s">
        <v>482</v>
      </c>
      <c r="E286" s="76" t="s">
        <v>372</v>
      </c>
      <c r="F286" s="13">
        <v>380</v>
      </c>
      <c r="G286" s="13">
        <v>90</v>
      </c>
      <c r="H286" s="13">
        <v>20</v>
      </c>
      <c r="I286" s="13">
        <v>95</v>
      </c>
      <c r="J286" s="13"/>
      <c r="K286" s="13"/>
      <c r="L286" s="13"/>
      <c r="M286" s="13"/>
      <c r="N286" s="13"/>
      <c r="O286" s="13"/>
      <c r="P286" s="13"/>
      <c r="Q286" s="195">
        <v>1186</v>
      </c>
      <c r="R286" s="117">
        <f t="shared" si="30"/>
        <v>1186</v>
      </c>
    </row>
    <row r="287" spans="1:18" x14ac:dyDescent="0.25">
      <c r="R287" s="117"/>
    </row>
    <row r="288" spans="1:18" ht="27" customHeight="1" x14ac:dyDescent="0.25">
      <c r="C288" s="234" t="s">
        <v>592</v>
      </c>
      <c r="D288" s="234"/>
      <c r="E288" s="235"/>
      <c r="F288" s="235"/>
      <c r="G288" s="235"/>
      <c r="H288" s="235"/>
      <c r="I288" s="235"/>
      <c r="J288" s="235"/>
      <c r="K288" s="235"/>
      <c r="L288" s="235"/>
      <c r="M288" s="235"/>
      <c r="N288" s="235"/>
      <c r="O288" s="235"/>
      <c r="P288" s="235"/>
      <c r="Q288" s="235"/>
      <c r="R288" s="117"/>
    </row>
    <row r="289" spans="1:18" ht="20.100000000000001" customHeight="1" x14ac:dyDescent="0.25">
      <c r="C289" s="215" t="s">
        <v>593</v>
      </c>
      <c r="D289" s="216"/>
      <c r="E289" s="217"/>
      <c r="F289" s="217"/>
      <c r="G289" s="217"/>
      <c r="H289" s="217"/>
      <c r="I289" s="217"/>
      <c r="J289" s="217"/>
      <c r="K289" s="217"/>
      <c r="L289" s="217"/>
      <c r="M289" s="217"/>
      <c r="N289" s="217"/>
      <c r="O289" s="217"/>
      <c r="P289" s="217"/>
      <c r="Q289" s="217"/>
      <c r="R289" s="117"/>
    </row>
    <row r="290" spans="1:18" ht="15.75" customHeight="1" x14ac:dyDescent="0.25">
      <c r="A290" s="20"/>
      <c r="C290" s="69">
        <v>1001075</v>
      </c>
      <c r="D290" s="62" t="s">
        <v>605</v>
      </c>
      <c r="E290" s="51">
        <v>200</v>
      </c>
      <c r="F290" s="38">
        <v>160</v>
      </c>
      <c r="G290" s="38">
        <v>45</v>
      </c>
      <c r="H290" s="38">
        <v>16</v>
      </c>
      <c r="I290" s="38">
        <v>45</v>
      </c>
      <c r="J290" s="39"/>
      <c r="K290" s="39"/>
      <c r="L290" s="39"/>
      <c r="M290" s="39"/>
      <c r="N290" s="39"/>
      <c r="O290" s="39"/>
      <c r="P290" s="39"/>
      <c r="Q290" s="195">
        <v>570</v>
      </c>
      <c r="R290" s="117">
        <f>Q290-(Q290*$V$1)</f>
        <v>570</v>
      </c>
    </row>
    <row r="291" spans="1:18" ht="15.75" customHeight="1" x14ac:dyDescent="0.25">
      <c r="A291" s="20"/>
      <c r="C291" s="64">
        <v>1001076</v>
      </c>
      <c r="D291" s="62" t="s">
        <v>605</v>
      </c>
      <c r="E291" s="52">
        <v>280</v>
      </c>
      <c r="F291" s="38">
        <v>200</v>
      </c>
      <c r="G291" s="38">
        <v>50</v>
      </c>
      <c r="H291" s="38">
        <v>16</v>
      </c>
      <c r="I291" s="38">
        <v>45</v>
      </c>
      <c r="J291" s="39"/>
      <c r="K291" s="39"/>
      <c r="L291" s="39"/>
      <c r="M291" s="39"/>
      <c r="N291" s="39"/>
      <c r="O291" s="39"/>
      <c r="P291" s="39"/>
      <c r="Q291" s="195">
        <v>748</v>
      </c>
      <c r="R291" s="117">
        <f t="shared" ref="R291:R302" si="35">Q291-(Q291*$V$1)</f>
        <v>748</v>
      </c>
    </row>
    <row r="292" spans="1:18" ht="15.75" customHeight="1" x14ac:dyDescent="0.25">
      <c r="A292" s="20"/>
      <c r="C292" s="69">
        <v>1001616</v>
      </c>
      <c r="D292" s="62" t="s">
        <v>605</v>
      </c>
      <c r="E292" s="51">
        <v>300</v>
      </c>
      <c r="F292" s="38">
        <v>250</v>
      </c>
      <c r="G292" s="38">
        <v>55</v>
      </c>
      <c r="H292" s="38">
        <v>16</v>
      </c>
      <c r="I292" s="38">
        <v>45</v>
      </c>
      <c r="J292" s="39"/>
      <c r="K292" s="39"/>
      <c r="L292" s="39"/>
      <c r="M292" s="39"/>
      <c r="N292" s="39"/>
      <c r="O292" s="39"/>
      <c r="P292" s="39"/>
      <c r="Q292" s="195">
        <v>1179</v>
      </c>
      <c r="R292" s="117">
        <f>Q292-(Q292*$V$1)</f>
        <v>1179</v>
      </c>
    </row>
    <row r="293" spans="1:18" x14ac:dyDescent="0.25">
      <c r="R293" s="117"/>
    </row>
    <row r="294" spans="1:18" ht="20.100000000000001" customHeight="1" x14ac:dyDescent="0.25">
      <c r="C294" s="215" t="s">
        <v>599</v>
      </c>
      <c r="D294" s="216"/>
      <c r="E294" s="217"/>
      <c r="F294" s="217"/>
      <c r="G294" s="217"/>
      <c r="H294" s="217"/>
      <c r="I294" s="217"/>
      <c r="J294" s="217"/>
      <c r="K294" s="217"/>
      <c r="L294" s="217"/>
      <c r="M294" s="217"/>
      <c r="N294" s="217"/>
      <c r="O294" s="217"/>
      <c r="P294" s="217"/>
      <c r="Q294" s="217"/>
      <c r="R294" s="117"/>
    </row>
    <row r="295" spans="1:18" ht="15.75" customHeight="1" x14ac:dyDescent="0.25">
      <c r="A295" s="20"/>
      <c r="C295" s="69">
        <v>1001069</v>
      </c>
      <c r="D295" s="62" t="s">
        <v>594</v>
      </c>
      <c r="E295" s="51">
        <v>200</v>
      </c>
      <c r="F295" s="38">
        <v>160</v>
      </c>
      <c r="G295" s="38">
        <v>45</v>
      </c>
      <c r="H295" s="38"/>
      <c r="I295" s="38"/>
      <c r="J295" s="39" t="s">
        <v>595</v>
      </c>
      <c r="K295" s="39"/>
      <c r="L295" s="39"/>
      <c r="M295" s="39"/>
      <c r="N295" s="39" t="s">
        <v>64</v>
      </c>
      <c r="O295" s="39" t="s">
        <v>65</v>
      </c>
      <c r="P295" s="39" t="s">
        <v>598</v>
      </c>
      <c r="Q295" s="195">
        <v>844</v>
      </c>
      <c r="R295" s="117">
        <f t="shared" si="35"/>
        <v>844</v>
      </c>
    </row>
    <row r="296" spans="1:18" ht="15.75" customHeight="1" x14ac:dyDescent="0.25">
      <c r="A296" s="20"/>
      <c r="C296" s="69">
        <v>1001070</v>
      </c>
      <c r="D296" s="62" t="s">
        <v>594</v>
      </c>
      <c r="E296" s="52">
        <v>280</v>
      </c>
      <c r="F296" s="38">
        <v>200</v>
      </c>
      <c r="G296" s="38">
        <v>50</v>
      </c>
      <c r="H296" s="38"/>
      <c r="I296" s="38"/>
      <c r="J296" s="39" t="s">
        <v>596</v>
      </c>
      <c r="K296" s="39"/>
      <c r="L296" s="39"/>
      <c r="M296" s="39"/>
      <c r="N296" s="39" t="s">
        <v>64</v>
      </c>
      <c r="O296" s="39" t="s">
        <v>65</v>
      </c>
      <c r="P296" s="39" t="s">
        <v>598</v>
      </c>
      <c r="Q296" s="195">
        <v>1257</v>
      </c>
      <c r="R296" s="117">
        <f t="shared" si="35"/>
        <v>1257</v>
      </c>
    </row>
    <row r="297" spans="1:18" ht="15.75" customHeight="1" x14ac:dyDescent="0.25">
      <c r="A297" s="20"/>
      <c r="C297" s="64">
        <v>1001071</v>
      </c>
      <c r="D297" s="62" t="s">
        <v>594</v>
      </c>
      <c r="E297" s="52">
        <v>300</v>
      </c>
      <c r="F297" s="38">
        <v>250</v>
      </c>
      <c r="G297" s="38">
        <v>55</v>
      </c>
      <c r="H297" s="38"/>
      <c r="I297" s="38"/>
      <c r="J297" s="39" t="s">
        <v>597</v>
      </c>
      <c r="K297" s="39"/>
      <c r="L297" s="39"/>
      <c r="M297" s="39"/>
      <c r="N297" s="39" t="s">
        <v>64</v>
      </c>
      <c r="O297" s="39" t="s">
        <v>65</v>
      </c>
      <c r="P297" s="39" t="s">
        <v>598</v>
      </c>
      <c r="Q297" s="195">
        <v>2255</v>
      </c>
      <c r="R297" s="117">
        <f t="shared" si="35"/>
        <v>2255</v>
      </c>
    </row>
    <row r="298" spans="1:18" x14ac:dyDescent="0.25">
      <c r="R298" s="117"/>
    </row>
    <row r="299" spans="1:18" ht="20.100000000000001" customHeight="1" x14ac:dyDescent="0.25">
      <c r="C299" s="215" t="s">
        <v>600</v>
      </c>
      <c r="D299" s="216"/>
      <c r="E299" s="217"/>
      <c r="F299" s="217"/>
      <c r="G299" s="217"/>
      <c r="H299" s="217"/>
      <c r="I299" s="217"/>
      <c r="J299" s="217"/>
      <c r="K299" s="217"/>
      <c r="L299" s="217"/>
      <c r="M299" s="217"/>
      <c r="N299" s="217"/>
      <c r="O299" s="217"/>
      <c r="P299" s="217"/>
      <c r="Q299" s="217"/>
      <c r="R299" s="117"/>
    </row>
    <row r="300" spans="1:18" ht="15.75" customHeight="1" x14ac:dyDescent="0.25">
      <c r="A300" s="20"/>
      <c r="C300" s="69">
        <v>1001072</v>
      </c>
      <c r="D300" s="62" t="s">
        <v>604</v>
      </c>
      <c r="E300" s="51">
        <v>200</v>
      </c>
      <c r="F300" s="38">
        <v>160</v>
      </c>
      <c r="G300" s="38">
        <v>45</v>
      </c>
      <c r="H300" s="38"/>
      <c r="I300" s="38"/>
      <c r="J300" s="39" t="s">
        <v>595</v>
      </c>
      <c r="K300" s="39"/>
      <c r="L300" s="39"/>
      <c r="M300" s="39"/>
      <c r="N300" s="39" t="s">
        <v>64</v>
      </c>
      <c r="O300" s="39" t="s">
        <v>65</v>
      </c>
      <c r="P300" s="39" t="s">
        <v>598</v>
      </c>
      <c r="Q300" s="195">
        <v>747</v>
      </c>
      <c r="R300" s="117">
        <f t="shared" si="35"/>
        <v>747</v>
      </c>
    </row>
    <row r="301" spans="1:18" ht="15.75" customHeight="1" x14ac:dyDescent="0.25">
      <c r="A301" s="20"/>
      <c r="C301" s="69">
        <v>1001073</v>
      </c>
      <c r="D301" s="62" t="s">
        <v>604</v>
      </c>
      <c r="E301" s="52">
        <v>280</v>
      </c>
      <c r="F301" s="38">
        <v>200</v>
      </c>
      <c r="G301" s="38">
        <v>50</v>
      </c>
      <c r="H301" s="38"/>
      <c r="I301" s="38"/>
      <c r="J301" s="39" t="s">
        <v>596</v>
      </c>
      <c r="K301" s="39"/>
      <c r="L301" s="39"/>
      <c r="M301" s="39"/>
      <c r="N301" s="39" t="s">
        <v>64</v>
      </c>
      <c r="O301" s="39" t="s">
        <v>65</v>
      </c>
      <c r="P301" s="39" t="s">
        <v>598</v>
      </c>
      <c r="Q301" s="195">
        <v>1056</v>
      </c>
      <c r="R301" s="117">
        <f t="shared" si="35"/>
        <v>1056</v>
      </c>
    </row>
    <row r="302" spans="1:18" ht="15.75" customHeight="1" x14ac:dyDescent="0.25">
      <c r="A302" s="20"/>
      <c r="C302" s="64">
        <v>1001074</v>
      </c>
      <c r="D302" s="62" t="s">
        <v>604</v>
      </c>
      <c r="E302" s="52">
        <v>300</v>
      </c>
      <c r="F302" s="38">
        <v>250</v>
      </c>
      <c r="G302" s="38">
        <v>55</v>
      </c>
      <c r="H302" s="38"/>
      <c r="I302" s="38"/>
      <c r="J302" s="39" t="s">
        <v>597</v>
      </c>
      <c r="K302" s="39"/>
      <c r="L302" s="39"/>
      <c r="M302" s="39"/>
      <c r="N302" s="39" t="s">
        <v>64</v>
      </c>
      <c r="O302" s="39" t="s">
        <v>65</v>
      </c>
      <c r="P302" s="39" t="s">
        <v>598</v>
      </c>
      <c r="Q302" s="195">
        <v>2128</v>
      </c>
      <c r="R302" s="117">
        <f t="shared" si="35"/>
        <v>2128</v>
      </c>
    </row>
    <row r="303" spans="1:18" x14ac:dyDescent="0.25">
      <c r="R303" s="117"/>
    </row>
    <row r="304" spans="1:18" ht="27" customHeight="1" x14ac:dyDescent="0.25">
      <c r="C304" s="234" t="s">
        <v>37</v>
      </c>
      <c r="D304" s="234"/>
      <c r="E304" s="235"/>
      <c r="F304" s="235"/>
      <c r="G304" s="235"/>
      <c r="H304" s="235"/>
      <c r="I304" s="235"/>
      <c r="J304" s="235"/>
      <c r="K304" s="235"/>
      <c r="L304" s="235"/>
      <c r="M304" s="235"/>
      <c r="N304" s="235"/>
      <c r="O304" s="235"/>
      <c r="P304" s="235"/>
      <c r="Q304" s="235"/>
      <c r="R304" s="117"/>
    </row>
    <row r="305" spans="1:22" ht="20.100000000000001" customHeight="1" x14ac:dyDescent="0.25">
      <c r="C305" s="218" t="s">
        <v>38</v>
      </c>
      <c r="D305" s="224"/>
      <c r="E305" s="219"/>
      <c r="F305" s="219"/>
      <c r="G305" s="219"/>
      <c r="H305" s="219"/>
      <c r="I305" s="219"/>
      <c r="J305" s="219"/>
      <c r="K305" s="219"/>
      <c r="L305" s="219"/>
      <c r="M305" s="219"/>
      <c r="N305" s="219"/>
      <c r="O305" s="219"/>
      <c r="P305" s="219"/>
      <c r="Q305" s="219"/>
      <c r="R305" s="117"/>
    </row>
    <row r="306" spans="1:22" ht="15.75" customHeight="1" x14ac:dyDescent="0.25">
      <c r="A306" s="20"/>
      <c r="C306" s="80">
        <v>1001103</v>
      </c>
      <c r="D306" s="62" t="s">
        <v>635</v>
      </c>
      <c r="E306" s="51" t="s">
        <v>636</v>
      </c>
      <c r="F306" s="38">
        <v>160</v>
      </c>
      <c r="G306" s="38">
        <v>50</v>
      </c>
      <c r="H306" s="38">
        <v>20</v>
      </c>
      <c r="I306" s="38">
        <v>50</v>
      </c>
      <c r="J306" s="39"/>
      <c r="K306" s="39"/>
      <c r="L306" s="39"/>
      <c r="M306" s="39"/>
      <c r="N306" s="39"/>
      <c r="O306" s="39"/>
      <c r="P306" s="39"/>
      <c r="Q306" s="195">
        <v>1049</v>
      </c>
      <c r="R306" s="117">
        <f>Q306-(Q306*$W$1)</f>
        <v>1049</v>
      </c>
      <c r="V306" s="120"/>
    </row>
    <row r="307" spans="1:22" ht="15.75" customHeight="1" x14ac:dyDescent="0.25">
      <c r="A307" s="20"/>
      <c r="C307" s="68">
        <v>1000058</v>
      </c>
      <c r="D307" s="62" t="s">
        <v>162</v>
      </c>
      <c r="E307" s="6" t="s">
        <v>316</v>
      </c>
      <c r="F307" s="16">
        <v>180</v>
      </c>
      <c r="G307" s="16">
        <v>50</v>
      </c>
      <c r="H307" s="16">
        <v>20</v>
      </c>
      <c r="I307" s="16">
        <v>50</v>
      </c>
      <c r="J307" s="15"/>
      <c r="K307" s="15"/>
      <c r="L307" s="15"/>
      <c r="M307" s="15"/>
      <c r="N307" s="15"/>
      <c r="O307" s="15"/>
      <c r="P307" s="15"/>
      <c r="Q307" s="195">
        <v>1141</v>
      </c>
      <c r="R307" s="117">
        <f>Q307-(Q307*$W$1)</f>
        <v>1141</v>
      </c>
      <c r="V307" s="120"/>
    </row>
    <row r="308" spans="1:22" ht="15.75" customHeight="1" x14ac:dyDescent="0.25">
      <c r="A308" s="20"/>
      <c r="C308" s="68">
        <v>1000059</v>
      </c>
      <c r="D308" s="62" t="s">
        <v>163</v>
      </c>
      <c r="E308" s="6" t="s">
        <v>317</v>
      </c>
      <c r="F308" s="15">
        <v>200</v>
      </c>
      <c r="G308" s="15">
        <v>50</v>
      </c>
      <c r="H308" s="16">
        <v>20</v>
      </c>
      <c r="I308" s="15">
        <v>50</v>
      </c>
      <c r="J308" s="15"/>
      <c r="K308" s="15"/>
      <c r="L308" s="15"/>
      <c r="M308" s="15"/>
      <c r="N308" s="15"/>
      <c r="O308" s="15"/>
      <c r="P308" s="15"/>
      <c r="Q308" s="195">
        <v>1212</v>
      </c>
      <c r="R308" s="117">
        <f t="shared" ref="R308:R338" si="36">Q308-(Q308*$W$1)</f>
        <v>1212</v>
      </c>
      <c r="V308" s="120"/>
    </row>
    <row r="309" spans="1:22" ht="15.75" customHeight="1" x14ac:dyDescent="0.25">
      <c r="A309" s="20"/>
      <c r="C309" s="68">
        <v>1001324</v>
      </c>
      <c r="D309" s="62" t="s">
        <v>612</v>
      </c>
      <c r="E309" s="6" t="s">
        <v>315</v>
      </c>
      <c r="F309" s="16">
        <v>70</v>
      </c>
      <c r="G309" s="16">
        <v>60</v>
      </c>
      <c r="H309" s="16">
        <v>20</v>
      </c>
      <c r="I309" s="16">
        <v>60</v>
      </c>
      <c r="J309" s="15"/>
      <c r="K309" s="15"/>
      <c r="L309" s="15"/>
      <c r="M309" s="15"/>
      <c r="N309" s="15"/>
      <c r="O309" s="15"/>
      <c r="P309" s="15"/>
      <c r="Q309" s="195">
        <v>466</v>
      </c>
      <c r="R309" s="117">
        <f t="shared" si="36"/>
        <v>466</v>
      </c>
      <c r="V309" s="120"/>
    </row>
    <row r="310" spans="1:22" ht="15.75" customHeight="1" x14ac:dyDescent="0.25">
      <c r="A310" s="20"/>
      <c r="C310" s="68">
        <v>1000060</v>
      </c>
      <c r="D310" s="62" t="s">
        <v>164</v>
      </c>
      <c r="E310" s="6" t="s">
        <v>312</v>
      </c>
      <c r="F310" s="16">
        <v>80</v>
      </c>
      <c r="G310" s="16">
        <v>60</v>
      </c>
      <c r="H310" s="16">
        <v>20</v>
      </c>
      <c r="I310" s="16">
        <v>60</v>
      </c>
      <c r="J310" s="15"/>
      <c r="K310" s="15"/>
      <c r="L310" s="15"/>
      <c r="M310" s="15"/>
      <c r="N310" s="15"/>
      <c r="O310" s="15"/>
      <c r="P310" s="15"/>
      <c r="Q310" s="195">
        <v>501</v>
      </c>
      <c r="R310" s="117">
        <f t="shared" si="36"/>
        <v>501</v>
      </c>
      <c r="V310" s="120"/>
    </row>
    <row r="311" spans="1:22" ht="15.75" customHeight="1" x14ac:dyDescent="0.25">
      <c r="A311" s="20"/>
      <c r="C311" s="68">
        <v>1000061</v>
      </c>
      <c r="D311" s="62" t="s">
        <v>165</v>
      </c>
      <c r="E311" s="6" t="s">
        <v>312</v>
      </c>
      <c r="F311" s="15">
        <v>80</v>
      </c>
      <c r="G311" s="15">
        <v>70</v>
      </c>
      <c r="H311" s="16">
        <v>20</v>
      </c>
      <c r="I311" s="15">
        <v>70</v>
      </c>
      <c r="J311" s="15"/>
      <c r="K311" s="15"/>
      <c r="L311" s="15"/>
      <c r="M311" s="15"/>
      <c r="N311" s="15"/>
      <c r="O311" s="15"/>
      <c r="P311" s="15"/>
      <c r="Q311" s="195">
        <v>530</v>
      </c>
      <c r="R311" s="117">
        <f t="shared" si="36"/>
        <v>530</v>
      </c>
      <c r="V311" s="120"/>
    </row>
    <row r="312" spans="1:22" ht="15.75" customHeight="1" x14ac:dyDescent="0.25">
      <c r="A312" s="20"/>
      <c r="C312" s="68">
        <v>1000062</v>
      </c>
      <c r="D312" s="62" t="s">
        <v>166</v>
      </c>
      <c r="E312" s="6" t="s">
        <v>313</v>
      </c>
      <c r="F312" s="16">
        <v>80</v>
      </c>
      <c r="G312" s="16">
        <v>85</v>
      </c>
      <c r="H312" s="16">
        <v>20</v>
      </c>
      <c r="I312" s="16">
        <v>85</v>
      </c>
      <c r="J312" s="15"/>
      <c r="K312" s="15"/>
      <c r="L312" s="15"/>
      <c r="M312" s="15"/>
      <c r="N312" s="15"/>
      <c r="O312" s="15"/>
      <c r="P312" s="15"/>
      <c r="Q312" s="195">
        <v>714</v>
      </c>
      <c r="R312" s="117">
        <f t="shared" si="36"/>
        <v>714</v>
      </c>
      <c r="V312" s="120"/>
    </row>
    <row r="313" spans="1:22" ht="15.75" customHeight="1" x14ac:dyDescent="0.25">
      <c r="A313" s="20"/>
      <c r="C313" s="36"/>
      <c r="D313" s="20"/>
      <c r="E313" s="22"/>
      <c r="F313" s="49"/>
      <c r="G313" s="49"/>
      <c r="H313" s="49"/>
      <c r="I313" s="49"/>
      <c r="J313" s="132"/>
      <c r="K313" s="132"/>
      <c r="L313" s="132"/>
      <c r="M313" s="132"/>
      <c r="N313" s="132"/>
      <c r="O313" s="132"/>
      <c r="P313" s="132"/>
      <c r="Q313" s="204"/>
      <c r="R313" s="117"/>
      <c r="V313" s="120"/>
    </row>
    <row r="314" spans="1:22" ht="20.100000000000001" customHeight="1" x14ac:dyDescent="0.25">
      <c r="C314" s="218" t="s">
        <v>637</v>
      </c>
      <c r="D314" s="224"/>
      <c r="E314" s="219"/>
      <c r="F314" s="219"/>
      <c r="G314" s="219"/>
      <c r="H314" s="219"/>
      <c r="I314" s="219"/>
      <c r="J314" s="219"/>
      <c r="K314" s="219"/>
      <c r="L314" s="219"/>
      <c r="M314" s="219"/>
      <c r="N314" s="219"/>
      <c r="O314" s="219"/>
      <c r="P314" s="219"/>
      <c r="Q314" s="219"/>
      <c r="R314" s="117"/>
    </row>
    <row r="315" spans="1:22" ht="15.75" customHeight="1" x14ac:dyDescent="0.25">
      <c r="A315" s="20"/>
      <c r="C315" s="69">
        <v>1001617</v>
      </c>
      <c r="D315" s="62" t="s">
        <v>638</v>
      </c>
      <c r="E315" s="51" t="s">
        <v>316</v>
      </c>
      <c r="F315" s="38">
        <v>180</v>
      </c>
      <c r="G315" s="38">
        <v>50</v>
      </c>
      <c r="H315" s="38">
        <v>20</v>
      </c>
      <c r="I315" s="38">
        <v>50</v>
      </c>
      <c r="J315" s="39"/>
      <c r="K315" s="39"/>
      <c r="L315" s="39"/>
      <c r="M315" s="39"/>
      <c r="N315" s="39"/>
      <c r="O315" s="39"/>
      <c r="P315" s="39"/>
      <c r="Q315" s="195">
        <v>1037</v>
      </c>
      <c r="R315" s="117">
        <f>Q315-(Q315*$W$1)</f>
        <v>1037</v>
      </c>
      <c r="V315" s="120"/>
    </row>
    <row r="316" spans="1:22" ht="15.75" customHeight="1" x14ac:dyDescent="0.25">
      <c r="A316" s="20"/>
      <c r="C316" s="64">
        <v>1001618</v>
      </c>
      <c r="D316" s="62" t="s">
        <v>639</v>
      </c>
      <c r="E316" s="52" t="s">
        <v>317</v>
      </c>
      <c r="F316" s="15">
        <v>200</v>
      </c>
      <c r="G316" s="15">
        <v>50</v>
      </c>
      <c r="H316" s="16">
        <v>20</v>
      </c>
      <c r="I316" s="15">
        <v>50</v>
      </c>
      <c r="J316" s="15"/>
      <c r="K316" s="15"/>
      <c r="L316" s="15"/>
      <c r="M316" s="15"/>
      <c r="N316" s="15"/>
      <c r="O316" s="15"/>
      <c r="P316" s="15"/>
      <c r="Q316" s="195">
        <v>1112</v>
      </c>
      <c r="R316" s="117">
        <f t="shared" ref="R316" si="37">Q316-(Q316*$W$1)</f>
        <v>1112</v>
      </c>
      <c r="V316" s="120"/>
    </row>
    <row r="317" spans="1:22" x14ac:dyDescent="0.25">
      <c r="Q317" s="205"/>
      <c r="R317" s="117"/>
      <c r="V317" s="120"/>
    </row>
    <row r="318" spans="1:22" ht="20.100000000000001" customHeight="1" x14ac:dyDescent="0.25">
      <c r="C318" s="218" t="s">
        <v>417</v>
      </c>
      <c r="D318" s="224"/>
      <c r="E318" s="219"/>
      <c r="F318" s="219"/>
      <c r="G318" s="219"/>
      <c r="H318" s="219"/>
      <c r="I318" s="219"/>
      <c r="J318" s="219"/>
      <c r="K318" s="219"/>
      <c r="L318" s="219"/>
      <c r="M318" s="219"/>
      <c r="N318" s="219"/>
      <c r="O318" s="219"/>
      <c r="P318" s="219"/>
      <c r="Q318" s="219"/>
      <c r="R318" s="117"/>
      <c r="V318" s="120"/>
    </row>
    <row r="319" spans="1:22" ht="15.75" customHeight="1" x14ac:dyDescent="0.25">
      <c r="A319" s="20"/>
      <c r="C319" s="99">
        <v>1000492</v>
      </c>
      <c r="D319" s="62" t="s">
        <v>419</v>
      </c>
      <c r="E319" s="51" t="s">
        <v>316</v>
      </c>
      <c r="F319" s="38">
        <v>180</v>
      </c>
      <c r="G319" s="38">
        <v>50</v>
      </c>
      <c r="H319" s="38">
        <v>47</v>
      </c>
      <c r="I319" s="38">
        <v>50</v>
      </c>
      <c r="J319" s="39"/>
      <c r="K319" s="39"/>
      <c r="L319" s="39"/>
      <c r="M319" s="39"/>
      <c r="N319" s="39"/>
      <c r="O319" s="39"/>
      <c r="P319" s="39"/>
      <c r="Q319" s="195">
        <v>849</v>
      </c>
      <c r="R319" s="117">
        <f t="shared" si="36"/>
        <v>849</v>
      </c>
      <c r="V319" s="120"/>
    </row>
    <row r="320" spans="1:22" ht="15.75" customHeight="1" x14ac:dyDescent="0.25">
      <c r="A320" s="20"/>
      <c r="C320" s="97">
        <v>1000493</v>
      </c>
      <c r="D320" s="62" t="s">
        <v>420</v>
      </c>
      <c r="E320" s="52" t="s">
        <v>317</v>
      </c>
      <c r="F320" s="15">
        <v>200</v>
      </c>
      <c r="G320" s="15">
        <v>50</v>
      </c>
      <c r="H320" s="16">
        <v>47</v>
      </c>
      <c r="I320" s="15">
        <v>50</v>
      </c>
      <c r="J320" s="15"/>
      <c r="K320" s="15"/>
      <c r="L320" s="15"/>
      <c r="M320" s="15"/>
      <c r="N320" s="15"/>
      <c r="O320" s="15"/>
      <c r="P320" s="15"/>
      <c r="Q320" s="195">
        <v>887</v>
      </c>
      <c r="R320" s="117">
        <f t="shared" si="36"/>
        <v>887</v>
      </c>
      <c r="V320" s="120"/>
    </row>
    <row r="321" spans="1:22" ht="15.75" customHeight="1" x14ac:dyDescent="0.25">
      <c r="A321" s="20"/>
      <c r="C321" s="97">
        <v>1000494</v>
      </c>
      <c r="D321" s="62" t="s">
        <v>421</v>
      </c>
      <c r="E321" s="52" t="s">
        <v>312</v>
      </c>
      <c r="F321" s="16">
        <v>80</v>
      </c>
      <c r="G321" s="16">
        <v>60</v>
      </c>
      <c r="H321" s="16">
        <v>47</v>
      </c>
      <c r="I321" s="16">
        <v>60</v>
      </c>
      <c r="J321" s="15"/>
      <c r="K321" s="15"/>
      <c r="L321" s="15"/>
      <c r="M321" s="15"/>
      <c r="N321" s="15"/>
      <c r="O321" s="15"/>
      <c r="P321" s="15"/>
      <c r="Q321" s="195">
        <v>340</v>
      </c>
      <c r="R321" s="117">
        <f t="shared" si="36"/>
        <v>340</v>
      </c>
      <c r="V321" s="120"/>
    </row>
    <row r="322" spans="1:22" ht="15.75" customHeight="1" x14ac:dyDescent="0.25">
      <c r="A322" s="20"/>
      <c r="C322" s="97">
        <v>1000495</v>
      </c>
      <c r="D322" s="62" t="s">
        <v>422</v>
      </c>
      <c r="E322" s="52" t="s">
        <v>312</v>
      </c>
      <c r="F322" s="15">
        <v>80</v>
      </c>
      <c r="G322" s="15">
        <v>70</v>
      </c>
      <c r="H322" s="16">
        <v>47</v>
      </c>
      <c r="I322" s="15">
        <v>70</v>
      </c>
      <c r="J322" s="15"/>
      <c r="K322" s="15"/>
      <c r="L322" s="15"/>
      <c r="M322" s="15"/>
      <c r="N322" s="15"/>
      <c r="O322" s="15"/>
      <c r="P322" s="15"/>
      <c r="Q322" s="195">
        <v>342</v>
      </c>
      <c r="R322" s="117">
        <f t="shared" si="36"/>
        <v>342</v>
      </c>
      <c r="V322" s="120"/>
    </row>
    <row r="323" spans="1:22" ht="15.75" customHeight="1" x14ac:dyDescent="0.25">
      <c r="A323" s="20"/>
      <c r="C323" s="97">
        <v>1000496</v>
      </c>
      <c r="D323" s="62" t="s">
        <v>423</v>
      </c>
      <c r="E323" s="52" t="s">
        <v>313</v>
      </c>
      <c r="F323" s="16">
        <v>80</v>
      </c>
      <c r="G323" s="16">
        <v>85</v>
      </c>
      <c r="H323" s="16">
        <v>47</v>
      </c>
      <c r="I323" s="16">
        <v>85</v>
      </c>
      <c r="J323" s="15"/>
      <c r="K323" s="15"/>
      <c r="L323" s="15"/>
      <c r="M323" s="15"/>
      <c r="N323" s="15"/>
      <c r="O323" s="15"/>
      <c r="P323" s="15"/>
      <c r="Q323" s="195">
        <v>625</v>
      </c>
      <c r="R323" s="117">
        <f t="shared" si="36"/>
        <v>625</v>
      </c>
      <c r="V323" s="120"/>
    </row>
    <row r="324" spans="1:22" x14ac:dyDescent="0.25">
      <c r="R324" s="117"/>
      <c r="V324" s="120"/>
    </row>
    <row r="325" spans="1:22" ht="20.100000000000001" customHeight="1" x14ac:dyDescent="0.25">
      <c r="C325" s="218" t="s">
        <v>255</v>
      </c>
      <c r="D325" s="224"/>
      <c r="E325" s="219"/>
      <c r="F325" s="219"/>
      <c r="G325" s="219"/>
      <c r="H325" s="219"/>
      <c r="I325" s="219"/>
      <c r="J325" s="219"/>
      <c r="K325" s="219"/>
      <c r="L325" s="219"/>
      <c r="M325" s="219"/>
      <c r="N325" s="219"/>
      <c r="O325" s="219"/>
      <c r="P325" s="219"/>
      <c r="Q325" s="219"/>
      <c r="R325" s="117"/>
      <c r="V325" s="120"/>
    </row>
    <row r="326" spans="1:22" ht="15.75" customHeight="1" x14ac:dyDescent="0.25">
      <c r="A326" s="20"/>
      <c r="C326" s="64">
        <v>1000248</v>
      </c>
      <c r="D326" s="62" t="s">
        <v>279</v>
      </c>
      <c r="E326" s="52" t="s">
        <v>314</v>
      </c>
      <c r="F326" s="16">
        <v>180</v>
      </c>
      <c r="G326" s="16">
        <v>50</v>
      </c>
      <c r="H326" s="16">
        <v>20</v>
      </c>
      <c r="I326" s="16">
        <v>50</v>
      </c>
      <c r="J326" s="15"/>
      <c r="K326" s="15"/>
      <c r="L326" s="15"/>
      <c r="M326" s="15"/>
      <c r="N326" s="15"/>
      <c r="O326" s="15"/>
      <c r="P326" s="15"/>
      <c r="Q326" s="195">
        <v>684</v>
      </c>
      <c r="R326" s="117">
        <f t="shared" si="36"/>
        <v>684</v>
      </c>
      <c r="V326" s="120"/>
    </row>
    <row r="327" spans="1:22" ht="15.75" customHeight="1" x14ac:dyDescent="0.25">
      <c r="A327" s="20"/>
      <c r="C327" s="64">
        <v>1000249</v>
      </c>
      <c r="D327" s="62" t="s">
        <v>280</v>
      </c>
      <c r="E327" s="52" t="s">
        <v>314</v>
      </c>
      <c r="F327" s="16">
        <v>200</v>
      </c>
      <c r="G327" s="16">
        <v>50</v>
      </c>
      <c r="H327" s="16">
        <v>20</v>
      </c>
      <c r="I327" s="16">
        <v>50</v>
      </c>
      <c r="J327" s="15"/>
      <c r="K327" s="15"/>
      <c r="L327" s="15"/>
      <c r="M327" s="15"/>
      <c r="N327" s="15"/>
      <c r="O327" s="15"/>
      <c r="P327" s="15"/>
      <c r="Q327" s="195">
        <v>792</v>
      </c>
      <c r="R327" s="117">
        <f t="shared" si="36"/>
        <v>792</v>
      </c>
      <c r="V327" s="120"/>
    </row>
    <row r="328" spans="1:22" ht="15.75" customHeight="1" x14ac:dyDescent="0.25">
      <c r="A328" s="20"/>
      <c r="C328" s="69">
        <v>1000228</v>
      </c>
      <c r="D328" s="62" t="s">
        <v>256</v>
      </c>
      <c r="E328" s="51" t="s">
        <v>315</v>
      </c>
      <c r="F328" s="38">
        <v>80</v>
      </c>
      <c r="G328" s="38">
        <v>70</v>
      </c>
      <c r="H328" s="38">
        <v>20</v>
      </c>
      <c r="I328" s="38">
        <v>70</v>
      </c>
      <c r="J328" s="39"/>
      <c r="K328" s="39"/>
      <c r="L328" s="39"/>
      <c r="M328" s="39"/>
      <c r="N328" s="39"/>
      <c r="O328" s="39"/>
      <c r="P328" s="39"/>
      <c r="Q328" s="195">
        <v>382</v>
      </c>
      <c r="R328" s="117">
        <f t="shared" si="36"/>
        <v>382</v>
      </c>
      <c r="V328" s="120"/>
    </row>
    <row r="329" spans="1:22" x14ac:dyDescent="0.25">
      <c r="Q329" s="203"/>
      <c r="R329" s="117"/>
      <c r="V329" s="120"/>
    </row>
    <row r="330" spans="1:22" ht="20.100000000000001" customHeight="1" x14ac:dyDescent="0.25">
      <c r="C330" s="218" t="s">
        <v>418</v>
      </c>
      <c r="D330" s="224"/>
      <c r="E330" s="219"/>
      <c r="F330" s="219"/>
      <c r="G330" s="219"/>
      <c r="H330" s="219"/>
      <c r="I330" s="219"/>
      <c r="J330" s="219"/>
      <c r="K330" s="219"/>
      <c r="L330" s="219"/>
      <c r="M330" s="219"/>
      <c r="N330" s="219"/>
      <c r="O330" s="219"/>
      <c r="P330" s="219"/>
      <c r="Q330" s="219"/>
      <c r="R330" s="117"/>
      <c r="V330" s="120"/>
    </row>
    <row r="331" spans="1:22" ht="15.75" customHeight="1" x14ac:dyDescent="0.25">
      <c r="A331" s="20"/>
      <c r="C331" s="81">
        <v>1000497</v>
      </c>
      <c r="D331" s="62" t="s">
        <v>424</v>
      </c>
      <c r="E331" s="52" t="s">
        <v>314</v>
      </c>
      <c r="F331" s="16">
        <v>180</v>
      </c>
      <c r="G331" s="16">
        <v>50</v>
      </c>
      <c r="H331" s="16">
        <v>47</v>
      </c>
      <c r="I331" s="16">
        <v>50</v>
      </c>
      <c r="J331" s="15"/>
      <c r="K331" s="15"/>
      <c r="L331" s="15"/>
      <c r="M331" s="15"/>
      <c r="N331" s="15"/>
      <c r="O331" s="15"/>
      <c r="P331" s="15"/>
      <c r="Q331" s="195">
        <v>666</v>
      </c>
      <c r="R331" s="117">
        <f t="shared" si="36"/>
        <v>666</v>
      </c>
      <c r="V331" s="120"/>
    </row>
    <row r="332" spans="1:22" ht="15.75" customHeight="1" x14ac:dyDescent="0.25">
      <c r="A332" s="20"/>
      <c r="C332" s="81">
        <v>1000498</v>
      </c>
      <c r="D332" s="62" t="s">
        <v>425</v>
      </c>
      <c r="E332" s="52" t="s">
        <v>314</v>
      </c>
      <c r="F332" s="16">
        <v>200</v>
      </c>
      <c r="G332" s="16">
        <v>50</v>
      </c>
      <c r="H332" s="16">
        <v>47</v>
      </c>
      <c r="I332" s="16">
        <v>50</v>
      </c>
      <c r="J332" s="15"/>
      <c r="K332" s="15"/>
      <c r="L332" s="15"/>
      <c r="M332" s="15"/>
      <c r="N332" s="15"/>
      <c r="O332" s="15"/>
      <c r="P332" s="15"/>
      <c r="Q332" s="195">
        <v>779</v>
      </c>
      <c r="R332" s="117">
        <f t="shared" si="36"/>
        <v>779</v>
      </c>
      <c r="V332" s="120"/>
    </row>
    <row r="333" spans="1:22" ht="15.75" customHeight="1" x14ac:dyDescent="0.25">
      <c r="A333" s="20"/>
      <c r="C333" s="80">
        <v>1000499</v>
      </c>
      <c r="D333" s="62" t="s">
        <v>426</v>
      </c>
      <c r="E333" s="51" t="s">
        <v>315</v>
      </c>
      <c r="F333" s="38">
        <v>80</v>
      </c>
      <c r="G333" s="38">
        <v>70</v>
      </c>
      <c r="H333" s="38">
        <v>47</v>
      </c>
      <c r="I333" s="38">
        <v>70</v>
      </c>
      <c r="J333" s="39"/>
      <c r="K333" s="39"/>
      <c r="L333" s="39"/>
      <c r="M333" s="39"/>
      <c r="N333" s="39"/>
      <c r="O333" s="39"/>
      <c r="P333" s="39"/>
      <c r="Q333" s="195">
        <v>228</v>
      </c>
      <c r="R333" s="117">
        <f t="shared" si="36"/>
        <v>228</v>
      </c>
      <c r="V333" s="120"/>
    </row>
    <row r="334" spans="1:22" x14ac:dyDescent="0.25">
      <c r="R334" s="117"/>
      <c r="V334" s="120"/>
    </row>
    <row r="335" spans="1:22" ht="20.100000000000001" customHeight="1" x14ac:dyDescent="0.25">
      <c r="C335" s="218" t="s">
        <v>278</v>
      </c>
      <c r="D335" s="224"/>
      <c r="E335" s="219"/>
      <c r="F335" s="219"/>
      <c r="G335" s="219"/>
      <c r="H335" s="219"/>
      <c r="I335" s="219"/>
      <c r="J335" s="219"/>
      <c r="K335" s="219"/>
      <c r="L335" s="219"/>
      <c r="M335" s="219"/>
      <c r="N335" s="219"/>
      <c r="O335" s="219"/>
      <c r="P335" s="219"/>
      <c r="Q335" s="219"/>
      <c r="R335" s="117"/>
      <c r="V335" s="120"/>
    </row>
    <row r="336" spans="1:22" ht="15.75" customHeight="1" x14ac:dyDescent="0.25">
      <c r="A336" s="20"/>
      <c r="C336" s="97">
        <v>1000508</v>
      </c>
      <c r="D336" s="62" t="s">
        <v>446</v>
      </c>
      <c r="E336" s="52" t="s">
        <v>447</v>
      </c>
      <c r="F336" s="4">
        <v>150</v>
      </c>
      <c r="G336" s="5">
        <v>50</v>
      </c>
      <c r="H336" s="5">
        <v>20</v>
      </c>
      <c r="I336" s="5">
        <v>60</v>
      </c>
      <c r="J336" s="15"/>
      <c r="K336" s="15"/>
      <c r="L336" s="15"/>
      <c r="M336" s="15"/>
      <c r="N336" s="15"/>
      <c r="O336" s="15"/>
      <c r="P336" s="15"/>
      <c r="Q336" s="195">
        <v>944</v>
      </c>
      <c r="R336" s="117">
        <f t="shared" si="36"/>
        <v>944</v>
      </c>
      <c r="V336" s="120"/>
    </row>
    <row r="337" spans="1:22" ht="15.75" customHeight="1" x14ac:dyDescent="0.25">
      <c r="A337" s="20"/>
      <c r="C337" s="69">
        <v>1000229</v>
      </c>
      <c r="D337" s="62" t="s">
        <v>257</v>
      </c>
      <c r="E337" s="51" t="s">
        <v>316</v>
      </c>
      <c r="F337" s="38">
        <v>180</v>
      </c>
      <c r="G337" s="38">
        <v>50</v>
      </c>
      <c r="H337" s="38">
        <v>20</v>
      </c>
      <c r="I337" s="38">
        <v>50</v>
      </c>
      <c r="J337" s="39"/>
      <c r="K337" s="39"/>
      <c r="L337" s="39"/>
      <c r="M337" s="39"/>
      <c r="N337" s="39"/>
      <c r="O337" s="39"/>
      <c r="P337" s="39"/>
      <c r="Q337" s="195">
        <v>1238</v>
      </c>
      <c r="R337" s="117">
        <f t="shared" si="36"/>
        <v>1238</v>
      </c>
      <c r="V337" s="120"/>
    </row>
    <row r="338" spans="1:22" ht="15.75" customHeight="1" x14ac:dyDescent="0.25">
      <c r="A338" s="20"/>
      <c r="C338" s="64">
        <v>1000230</v>
      </c>
      <c r="D338" s="62" t="s">
        <v>258</v>
      </c>
      <c r="E338" s="52" t="s">
        <v>317</v>
      </c>
      <c r="F338" s="15">
        <v>200</v>
      </c>
      <c r="G338" s="15">
        <v>50</v>
      </c>
      <c r="H338" s="16">
        <v>20</v>
      </c>
      <c r="I338" s="15">
        <v>50</v>
      </c>
      <c r="J338" s="15"/>
      <c r="K338" s="15"/>
      <c r="L338" s="15"/>
      <c r="M338" s="15"/>
      <c r="N338" s="15"/>
      <c r="O338" s="15"/>
      <c r="P338" s="15"/>
      <c r="Q338" s="195">
        <v>1415</v>
      </c>
      <c r="R338" s="117">
        <f t="shared" si="36"/>
        <v>1415</v>
      </c>
      <c r="V338" s="120"/>
    </row>
    <row r="339" spans="1:22" x14ac:dyDescent="0.25">
      <c r="R339" s="117"/>
    </row>
    <row r="340" spans="1:22" ht="27" customHeight="1" x14ac:dyDescent="0.25">
      <c r="C340" s="234" t="s">
        <v>39</v>
      </c>
      <c r="D340" s="234"/>
      <c r="E340" s="235"/>
      <c r="F340" s="235"/>
      <c r="G340" s="235"/>
      <c r="H340" s="235"/>
      <c r="I340" s="235"/>
      <c r="J340" s="235"/>
      <c r="K340" s="235"/>
      <c r="L340" s="235"/>
      <c r="M340" s="235"/>
      <c r="N340" s="235"/>
      <c r="O340" s="235"/>
      <c r="P340" s="235"/>
      <c r="Q340" s="235"/>
      <c r="R340" s="117"/>
    </row>
    <row r="341" spans="1:22" ht="20.100000000000001" customHeight="1" x14ac:dyDescent="0.25">
      <c r="C341" s="261" t="s">
        <v>40</v>
      </c>
      <c r="D341" s="262"/>
      <c r="E341" s="261"/>
      <c r="F341" s="261"/>
      <c r="G341" s="261"/>
      <c r="H341" s="261"/>
      <c r="I341" s="261"/>
      <c r="J341" s="261"/>
      <c r="K341" s="261"/>
      <c r="L341" s="261"/>
      <c r="M341" s="261"/>
      <c r="N341" s="261"/>
      <c r="O341" s="261"/>
      <c r="P341" s="261"/>
      <c r="Q341" s="261"/>
      <c r="R341" s="117"/>
    </row>
    <row r="342" spans="1:22" ht="15.75" customHeight="1" x14ac:dyDescent="0.25">
      <c r="A342" s="20"/>
      <c r="C342" s="69">
        <v>1000063</v>
      </c>
      <c r="D342" s="3" t="s">
        <v>167</v>
      </c>
      <c r="E342" s="53">
        <v>25</v>
      </c>
      <c r="F342" s="38">
        <v>50</v>
      </c>
      <c r="G342" s="44">
        <v>16</v>
      </c>
      <c r="H342" s="45"/>
      <c r="I342" s="45"/>
      <c r="J342" s="44">
        <v>72</v>
      </c>
      <c r="K342" s="45"/>
      <c r="L342" s="45"/>
      <c r="M342" s="39"/>
      <c r="N342" s="39" t="s">
        <v>41</v>
      </c>
      <c r="O342" s="39" t="s">
        <v>42</v>
      </c>
      <c r="P342" s="39" t="s">
        <v>43</v>
      </c>
      <c r="Q342" s="195">
        <v>67</v>
      </c>
      <c r="R342" s="117">
        <f>Q342-(Q342*$T$1)</f>
        <v>67</v>
      </c>
    </row>
    <row r="343" spans="1:22" ht="15.75" customHeight="1" x14ac:dyDescent="0.25">
      <c r="A343" s="20"/>
      <c r="C343" s="64">
        <v>1000064</v>
      </c>
      <c r="D343" s="3" t="s">
        <v>168</v>
      </c>
      <c r="E343" s="54">
        <v>50</v>
      </c>
      <c r="F343" s="16">
        <v>75</v>
      </c>
      <c r="G343" s="14">
        <v>21</v>
      </c>
      <c r="H343" s="17"/>
      <c r="I343" s="17"/>
      <c r="J343" s="14">
        <v>104</v>
      </c>
      <c r="K343" s="17"/>
      <c r="L343" s="17"/>
      <c r="M343" s="15"/>
      <c r="N343" s="15" t="s">
        <v>44</v>
      </c>
      <c r="O343" s="15" t="s">
        <v>45</v>
      </c>
      <c r="P343" s="15" t="s">
        <v>43</v>
      </c>
      <c r="Q343" s="195">
        <v>141</v>
      </c>
      <c r="R343" s="117">
        <f t="shared" ref="R343:R357" si="38">Q343-(Q343*$T$1)</f>
        <v>141</v>
      </c>
    </row>
    <row r="344" spans="1:22" ht="15.75" customHeight="1" x14ac:dyDescent="0.25">
      <c r="A344" s="20"/>
      <c r="C344" s="64">
        <v>1000065</v>
      </c>
      <c r="D344" s="3" t="s">
        <v>169</v>
      </c>
      <c r="E344" s="52">
        <v>80</v>
      </c>
      <c r="F344" s="16">
        <v>100</v>
      </c>
      <c r="G344" s="14">
        <v>26</v>
      </c>
      <c r="H344" s="17"/>
      <c r="I344" s="17"/>
      <c r="J344" s="14">
        <v>134</v>
      </c>
      <c r="K344" s="17"/>
      <c r="L344" s="17"/>
      <c r="M344" s="15"/>
      <c r="N344" s="15" t="s">
        <v>46</v>
      </c>
      <c r="O344" s="15" t="s">
        <v>47</v>
      </c>
      <c r="P344" s="15" t="s">
        <v>48</v>
      </c>
      <c r="Q344" s="195">
        <v>250</v>
      </c>
      <c r="R344" s="117">
        <f t="shared" si="38"/>
        <v>250</v>
      </c>
    </row>
    <row r="345" spans="1:22" ht="15.75" customHeight="1" x14ac:dyDescent="0.25">
      <c r="A345" s="20"/>
      <c r="C345" s="64">
        <v>1005303</v>
      </c>
      <c r="D345" s="3" t="s">
        <v>678</v>
      </c>
      <c r="E345" s="52">
        <v>100</v>
      </c>
      <c r="F345" s="16">
        <v>125</v>
      </c>
      <c r="G345" s="14">
        <v>27</v>
      </c>
      <c r="H345" s="17"/>
      <c r="I345" s="17"/>
      <c r="J345" s="14">
        <v>157</v>
      </c>
      <c r="K345" s="17"/>
      <c r="L345" s="17"/>
      <c r="M345" s="15"/>
      <c r="N345" s="15" t="s">
        <v>46</v>
      </c>
      <c r="O345" s="15" t="s">
        <v>47</v>
      </c>
      <c r="P345" s="15" t="s">
        <v>48</v>
      </c>
      <c r="Q345" s="195">
        <v>299</v>
      </c>
      <c r="R345" s="117">
        <f t="shared" si="38"/>
        <v>299</v>
      </c>
    </row>
    <row r="346" spans="1:22" x14ac:dyDescent="0.25">
      <c r="R346" s="117"/>
    </row>
    <row r="347" spans="1:22" ht="20.100000000000001" customHeight="1" x14ac:dyDescent="0.25">
      <c r="C347" s="261" t="s">
        <v>53</v>
      </c>
      <c r="D347" s="262"/>
      <c r="E347" s="261"/>
      <c r="F347" s="261"/>
      <c r="G347" s="261"/>
      <c r="H347" s="261"/>
      <c r="I347" s="261"/>
      <c r="J347" s="261"/>
      <c r="K347" s="261"/>
      <c r="L347" s="261"/>
      <c r="M347" s="261"/>
      <c r="N347" s="261"/>
      <c r="O347" s="261"/>
      <c r="P347" s="261"/>
      <c r="Q347" s="261"/>
      <c r="R347" s="117"/>
    </row>
    <row r="348" spans="1:22" ht="15.75" customHeight="1" x14ac:dyDescent="0.25">
      <c r="A348" s="20"/>
      <c r="C348" s="69">
        <v>1000066</v>
      </c>
      <c r="D348" s="3" t="s">
        <v>170</v>
      </c>
      <c r="E348" s="53">
        <v>25</v>
      </c>
      <c r="F348" s="38">
        <v>50</v>
      </c>
      <c r="G348" s="44">
        <v>16</v>
      </c>
      <c r="H348" s="45"/>
      <c r="I348" s="45"/>
      <c r="J348" s="44">
        <v>72</v>
      </c>
      <c r="K348" s="45"/>
      <c r="L348" s="45"/>
      <c r="M348" s="39"/>
      <c r="N348" s="39" t="s">
        <v>49</v>
      </c>
      <c r="O348" s="39" t="s">
        <v>50</v>
      </c>
      <c r="P348" s="38">
        <v>6.5</v>
      </c>
      <c r="Q348" s="195">
        <v>52</v>
      </c>
      <c r="R348" s="117">
        <f t="shared" si="38"/>
        <v>52</v>
      </c>
    </row>
    <row r="349" spans="1:22" ht="15.75" customHeight="1" x14ac:dyDescent="0.25">
      <c r="A349" s="20"/>
      <c r="C349" s="64">
        <v>1000067</v>
      </c>
      <c r="D349" s="3" t="s">
        <v>171</v>
      </c>
      <c r="E349" s="54">
        <v>50</v>
      </c>
      <c r="F349" s="16">
        <v>75</v>
      </c>
      <c r="G349" s="14">
        <v>21</v>
      </c>
      <c r="H349" s="17"/>
      <c r="I349" s="17"/>
      <c r="J349" s="14">
        <v>104</v>
      </c>
      <c r="K349" s="17"/>
      <c r="L349" s="17"/>
      <c r="M349" s="15"/>
      <c r="N349" s="15" t="s">
        <v>51</v>
      </c>
      <c r="O349" s="15" t="s">
        <v>52</v>
      </c>
      <c r="P349" s="16">
        <v>8.5</v>
      </c>
      <c r="Q349" s="195">
        <v>110</v>
      </c>
      <c r="R349" s="117">
        <f t="shared" si="38"/>
        <v>110</v>
      </c>
    </row>
    <row r="350" spans="1:22" ht="15.75" customHeight="1" x14ac:dyDescent="0.25">
      <c r="A350" s="20"/>
      <c r="C350" s="64">
        <v>1000068</v>
      </c>
      <c r="D350" s="3" t="s">
        <v>172</v>
      </c>
      <c r="E350" s="52">
        <v>80</v>
      </c>
      <c r="F350" s="16">
        <v>100</v>
      </c>
      <c r="G350" s="14">
        <v>26</v>
      </c>
      <c r="H350" s="17"/>
      <c r="I350" s="17"/>
      <c r="J350" s="14">
        <v>134</v>
      </c>
      <c r="K350" s="17"/>
      <c r="L350" s="17"/>
      <c r="M350" s="15"/>
      <c r="N350" s="15" t="s">
        <v>51</v>
      </c>
      <c r="O350" s="15" t="s">
        <v>52</v>
      </c>
      <c r="P350" s="16">
        <v>8.5</v>
      </c>
      <c r="Q350" s="195">
        <v>199</v>
      </c>
      <c r="R350" s="117">
        <f t="shared" si="38"/>
        <v>199</v>
      </c>
    </row>
    <row r="351" spans="1:22" ht="15.75" customHeight="1" x14ac:dyDescent="0.25">
      <c r="A351" s="20"/>
      <c r="C351" s="64">
        <v>1005302</v>
      </c>
      <c r="D351" s="3" t="s">
        <v>679</v>
      </c>
      <c r="E351" s="52">
        <v>100</v>
      </c>
      <c r="F351" s="16">
        <v>125</v>
      </c>
      <c r="G351" s="14">
        <v>27</v>
      </c>
      <c r="H351" s="17"/>
      <c r="I351" s="17"/>
      <c r="J351" s="14">
        <v>157</v>
      </c>
      <c r="K351" s="17"/>
      <c r="L351" s="17"/>
      <c r="M351" s="15"/>
      <c r="N351" s="15" t="s">
        <v>51</v>
      </c>
      <c r="O351" s="15" t="s">
        <v>52</v>
      </c>
      <c r="P351" s="16">
        <v>8.5</v>
      </c>
      <c r="Q351" s="195">
        <v>248</v>
      </c>
      <c r="R351" s="117">
        <f t="shared" si="38"/>
        <v>248</v>
      </c>
    </row>
    <row r="352" spans="1:22" x14ac:dyDescent="0.25">
      <c r="R352" s="117"/>
    </row>
    <row r="353" spans="1:21" ht="20.100000000000001" customHeight="1" x14ac:dyDescent="0.25">
      <c r="C353" s="261" t="s">
        <v>54</v>
      </c>
      <c r="D353" s="262"/>
      <c r="E353" s="261"/>
      <c r="F353" s="261"/>
      <c r="G353" s="261"/>
      <c r="H353" s="261"/>
      <c r="I353" s="261"/>
      <c r="J353" s="261"/>
      <c r="K353" s="261"/>
      <c r="L353" s="261"/>
      <c r="M353" s="261"/>
      <c r="N353" s="261"/>
      <c r="O353" s="261"/>
      <c r="P353" s="261"/>
      <c r="Q353" s="261"/>
      <c r="R353" s="117"/>
    </row>
    <row r="354" spans="1:21" ht="15.75" customHeight="1" x14ac:dyDescent="0.25">
      <c r="A354" s="20"/>
      <c r="C354" s="69">
        <v>1000069</v>
      </c>
      <c r="D354" s="3" t="s">
        <v>173</v>
      </c>
      <c r="E354" s="53">
        <v>25</v>
      </c>
      <c r="F354" s="38">
        <v>50</v>
      </c>
      <c r="G354" s="44">
        <v>16</v>
      </c>
      <c r="H354" s="45"/>
      <c r="I354" s="45"/>
      <c r="J354" s="44">
        <v>72</v>
      </c>
      <c r="K354" s="45"/>
      <c r="L354" s="45"/>
      <c r="M354" s="39"/>
      <c r="N354" s="39" t="s">
        <v>41</v>
      </c>
      <c r="O354" s="39" t="s">
        <v>42</v>
      </c>
      <c r="P354" s="39" t="s">
        <v>43</v>
      </c>
      <c r="Q354" s="195">
        <v>137</v>
      </c>
      <c r="R354" s="117">
        <f t="shared" si="38"/>
        <v>137</v>
      </c>
    </row>
    <row r="355" spans="1:21" ht="15.75" customHeight="1" x14ac:dyDescent="0.25">
      <c r="A355" s="20"/>
      <c r="C355" s="64">
        <v>1000070</v>
      </c>
      <c r="D355" s="3" t="s">
        <v>174</v>
      </c>
      <c r="E355" s="54">
        <v>50</v>
      </c>
      <c r="F355" s="16">
        <v>75</v>
      </c>
      <c r="G355" s="14">
        <v>21</v>
      </c>
      <c r="H355" s="17"/>
      <c r="I355" s="17"/>
      <c r="J355" s="14">
        <v>104</v>
      </c>
      <c r="K355" s="17"/>
      <c r="L355" s="17"/>
      <c r="M355" s="15"/>
      <c r="N355" s="15" t="s">
        <v>44</v>
      </c>
      <c r="O355" s="15" t="s">
        <v>45</v>
      </c>
      <c r="P355" s="15" t="s">
        <v>43</v>
      </c>
      <c r="Q355" s="195">
        <v>219</v>
      </c>
      <c r="R355" s="117">
        <f t="shared" si="38"/>
        <v>219</v>
      </c>
    </row>
    <row r="356" spans="1:21" ht="15.75" customHeight="1" x14ac:dyDescent="0.25">
      <c r="A356" s="20"/>
      <c r="C356" s="64">
        <v>1000071</v>
      </c>
      <c r="D356" s="3" t="s">
        <v>175</v>
      </c>
      <c r="E356" s="52">
        <v>80</v>
      </c>
      <c r="F356" s="16">
        <v>100</v>
      </c>
      <c r="G356" s="14">
        <v>26</v>
      </c>
      <c r="H356" s="17"/>
      <c r="I356" s="17"/>
      <c r="J356" s="14">
        <v>134</v>
      </c>
      <c r="K356" s="17"/>
      <c r="L356" s="17"/>
      <c r="M356" s="15"/>
      <c r="N356" s="15" t="s">
        <v>46</v>
      </c>
      <c r="O356" s="15" t="s">
        <v>47</v>
      </c>
      <c r="P356" s="15" t="s">
        <v>48</v>
      </c>
      <c r="Q356" s="195">
        <v>330</v>
      </c>
      <c r="R356" s="117">
        <f t="shared" si="38"/>
        <v>330</v>
      </c>
    </row>
    <row r="357" spans="1:21" ht="15.75" customHeight="1" x14ac:dyDescent="0.25">
      <c r="A357" s="20"/>
      <c r="C357" s="64">
        <v>1005304</v>
      </c>
      <c r="D357" s="3" t="s">
        <v>680</v>
      </c>
      <c r="E357" s="52">
        <v>100</v>
      </c>
      <c r="F357" s="16">
        <v>125</v>
      </c>
      <c r="G357" s="14">
        <v>27</v>
      </c>
      <c r="H357" s="17"/>
      <c r="I357" s="17"/>
      <c r="J357" s="14">
        <v>157</v>
      </c>
      <c r="K357" s="17"/>
      <c r="L357" s="17"/>
      <c r="M357" s="15"/>
      <c r="N357" s="15" t="s">
        <v>46</v>
      </c>
      <c r="O357" s="15" t="s">
        <v>47</v>
      </c>
      <c r="P357" s="15" t="s">
        <v>48</v>
      </c>
      <c r="Q357" s="195">
        <v>413</v>
      </c>
      <c r="R357" s="117">
        <f t="shared" si="38"/>
        <v>413</v>
      </c>
    </row>
    <row r="358" spans="1:21" customFormat="1" ht="15.75" customHeight="1" x14ac:dyDescent="0.25">
      <c r="A358" s="20"/>
      <c r="C358" s="174"/>
      <c r="D358" s="18"/>
      <c r="E358" s="175"/>
      <c r="F358" s="176"/>
      <c r="G358" s="177"/>
      <c r="H358" s="178"/>
      <c r="I358" s="178"/>
      <c r="J358" s="177"/>
      <c r="K358" s="178"/>
      <c r="L358" s="178"/>
      <c r="M358" s="179"/>
      <c r="N358" s="179"/>
      <c r="O358" s="179"/>
      <c r="P358" s="179"/>
      <c r="Q358" s="198"/>
      <c r="R358" s="117"/>
      <c r="S358" s="135"/>
      <c r="T358" s="135"/>
      <c r="U358" s="135"/>
    </row>
    <row r="359" spans="1:21" customFormat="1" ht="15.75" customHeight="1" x14ac:dyDescent="0.25">
      <c r="A359" s="20"/>
      <c r="C359" s="264" t="s">
        <v>881</v>
      </c>
      <c r="D359" s="264"/>
      <c r="E359" s="264"/>
      <c r="F359" s="264"/>
      <c r="G359" s="264"/>
      <c r="H359" s="264"/>
      <c r="I359" s="264"/>
      <c r="J359" s="264"/>
      <c r="K359" s="264"/>
      <c r="L359" s="264"/>
      <c r="M359" s="264"/>
      <c r="N359" s="264"/>
      <c r="O359" s="264"/>
      <c r="P359" s="264"/>
      <c r="Q359" s="264"/>
      <c r="R359" s="117"/>
      <c r="S359" s="135"/>
      <c r="T359" s="135"/>
      <c r="U359" s="135"/>
    </row>
    <row r="360" spans="1:21" customFormat="1" ht="15.75" customHeight="1" x14ac:dyDescent="0.25">
      <c r="A360" s="20"/>
      <c r="C360" s="172">
        <v>1005790</v>
      </c>
      <c r="D360" s="3" t="s">
        <v>882</v>
      </c>
      <c r="E360" s="7">
        <v>100</v>
      </c>
      <c r="F360" s="2">
        <v>75</v>
      </c>
      <c r="G360" s="170">
        <v>32</v>
      </c>
      <c r="H360" s="17"/>
      <c r="I360" s="17"/>
      <c r="J360" s="170">
        <v>103</v>
      </c>
      <c r="K360" s="17"/>
      <c r="L360" s="17"/>
      <c r="M360" s="15"/>
      <c r="N360" s="15" t="s">
        <v>866</v>
      </c>
      <c r="O360" s="15" t="s">
        <v>867</v>
      </c>
      <c r="P360" s="15"/>
      <c r="Q360" s="195">
        <v>224</v>
      </c>
      <c r="R360" s="117">
        <f>Q360-(Q360*$W$1)</f>
        <v>224</v>
      </c>
      <c r="S360" s="135"/>
      <c r="T360" s="135"/>
      <c r="U360" s="135"/>
    </row>
    <row r="361" spans="1:21" customFormat="1" ht="15.75" customHeight="1" x14ac:dyDescent="0.25">
      <c r="A361" s="20"/>
      <c r="C361" s="172">
        <v>1005791</v>
      </c>
      <c r="D361" s="3" t="s">
        <v>883</v>
      </c>
      <c r="E361" s="7">
        <v>130</v>
      </c>
      <c r="F361" s="2">
        <v>100</v>
      </c>
      <c r="G361" s="170">
        <v>32</v>
      </c>
      <c r="H361" s="17"/>
      <c r="I361" s="17"/>
      <c r="J361" s="170">
        <v>130</v>
      </c>
      <c r="K361" s="17"/>
      <c r="L361" s="17"/>
      <c r="M361" s="15"/>
      <c r="N361" s="15" t="s">
        <v>866</v>
      </c>
      <c r="O361" s="15" t="s">
        <v>867</v>
      </c>
      <c r="P361" s="15"/>
      <c r="Q361" s="195">
        <v>272</v>
      </c>
      <c r="R361" s="117">
        <f t="shared" ref="R361:R387" si="39">Q361-(Q361*$W$1)</f>
        <v>272</v>
      </c>
      <c r="S361" s="135"/>
      <c r="T361" s="135"/>
      <c r="U361" s="135"/>
    </row>
    <row r="362" spans="1:21" customFormat="1" ht="15.75" customHeight="1" x14ac:dyDescent="0.25">
      <c r="A362" s="20"/>
      <c r="C362" s="172">
        <v>1005792</v>
      </c>
      <c r="D362" s="3" t="s">
        <v>884</v>
      </c>
      <c r="E362" s="6">
        <v>150</v>
      </c>
      <c r="F362" s="2">
        <v>125</v>
      </c>
      <c r="G362" s="170">
        <v>32</v>
      </c>
      <c r="H362" s="17"/>
      <c r="I362" s="17"/>
      <c r="J362" s="170">
        <v>155</v>
      </c>
      <c r="K362" s="17"/>
      <c r="L362" s="17"/>
      <c r="M362" s="15"/>
      <c r="N362" s="15" t="s">
        <v>866</v>
      </c>
      <c r="O362" s="15" t="s">
        <v>867</v>
      </c>
      <c r="P362" s="15"/>
      <c r="Q362" s="195">
        <v>327</v>
      </c>
      <c r="R362" s="117">
        <f t="shared" si="39"/>
        <v>327</v>
      </c>
      <c r="S362" s="135"/>
      <c r="T362" s="135"/>
      <c r="U362" s="135"/>
    </row>
    <row r="363" spans="1:21" customFormat="1" ht="15.75" customHeight="1" x14ac:dyDescent="0.25">
      <c r="A363" s="20"/>
      <c r="C363" s="118"/>
      <c r="D363" s="18"/>
      <c r="E363" s="148"/>
      <c r="F363" s="180"/>
      <c r="G363" s="181"/>
      <c r="H363" s="182"/>
      <c r="I363" s="182"/>
      <c r="J363" s="181"/>
      <c r="K363" s="182"/>
      <c r="L363" s="182"/>
      <c r="M363" s="183"/>
      <c r="N363" s="183"/>
      <c r="O363" s="183"/>
      <c r="P363" s="183"/>
      <c r="Q363" s="198"/>
      <c r="R363" s="117"/>
      <c r="S363" s="135"/>
      <c r="T363" s="135"/>
      <c r="U363" s="135"/>
    </row>
    <row r="364" spans="1:21" customFormat="1" ht="15.75" customHeight="1" x14ac:dyDescent="0.25">
      <c r="A364" s="20"/>
      <c r="C364" s="266" t="s">
        <v>885</v>
      </c>
      <c r="D364" s="267"/>
      <c r="E364" s="266"/>
      <c r="F364" s="266"/>
      <c r="G364" s="266"/>
      <c r="H364" s="266"/>
      <c r="I364" s="266"/>
      <c r="J364" s="266"/>
      <c r="K364" s="266"/>
      <c r="L364" s="266"/>
      <c r="M364" s="266"/>
      <c r="N364" s="266"/>
      <c r="O364" s="266"/>
      <c r="P364" s="266"/>
      <c r="Q364" s="266"/>
      <c r="R364" s="117"/>
      <c r="S364" s="135"/>
      <c r="T364" s="135"/>
      <c r="U364" s="135"/>
    </row>
    <row r="365" spans="1:21" customFormat="1" ht="15.75" customHeight="1" x14ac:dyDescent="0.25">
      <c r="A365" s="20"/>
      <c r="C365" s="172">
        <v>1005793</v>
      </c>
      <c r="D365" s="3" t="s">
        <v>886</v>
      </c>
      <c r="E365" s="7">
        <v>100</v>
      </c>
      <c r="F365" s="2">
        <v>75</v>
      </c>
      <c r="G365" s="170">
        <v>32</v>
      </c>
      <c r="H365" s="17"/>
      <c r="I365" s="17"/>
      <c r="J365" s="170">
        <v>103</v>
      </c>
      <c r="K365" s="17"/>
      <c r="L365" s="17"/>
      <c r="M365" s="15"/>
      <c r="N365" s="15" t="s">
        <v>866</v>
      </c>
      <c r="O365" s="15" t="s">
        <v>867</v>
      </c>
      <c r="P365" s="15"/>
      <c r="Q365" s="195">
        <v>172</v>
      </c>
      <c r="R365" s="117">
        <f t="shared" si="39"/>
        <v>172</v>
      </c>
      <c r="S365" s="135"/>
      <c r="T365" s="135"/>
      <c r="U365" s="135"/>
    </row>
    <row r="366" spans="1:21" customFormat="1" ht="15.75" customHeight="1" x14ac:dyDescent="0.25">
      <c r="A366" s="20"/>
      <c r="C366" s="172">
        <v>1005794</v>
      </c>
      <c r="D366" s="3" t="s">
        <v>887</v>
      </c>
      <c r="E366" s="7">
        <v>130</v>
      </c>
      <c r="F366" s="2">
        <v>100</v>
      </c>
      <c r="G366" s="170">
        <v>32</v>
      </c>
      <c r="H366" s="17"/>
      <c r="I366" s="17"/>
      <c r="J366" s="170">
        <v>130</v>
      </c>
      <c r="K366" s="17"/>
      <c r="L366" s="17"/>
      <c r="M366" s="15"/>
      <c r="N366" s="15" t="s">
        <v>866</v>
      </c>
      <c r="O366" s="15" t="s">
        <v>867</v>
      </c>
      <c r="P366" s="15"/>
      <c r="Q366" s="195">
        <v>220</v>
      </c>
      <c r="R366" s="117">
        <f t="shared" si="39"/>
        <v>220</v>
      </c>
      <c r="S366" s="135"/>
      <c r="T366" s="135"/>
      <c r="U366" s="135"/>
    </row>
    <row r="367" spans="1:21" customFormat="1" ht="15.75" customHeight="1" x14ac:dyDescent="0.25">
      <c r="A367" s="20"/>
      <c r="C367" s="172">
        <v>1005795</v>
      </c>
      <c r="D367" s="3" t="s">
        <v>888</v>
      </c>
      <c r="E367" s="6">
        <v>150</v>
      </c>
      <c r="F367" s="2">
        <v>125</v>
      </c>
      <c r="G367" s="170">
        <v>32</v>
      </c>
      <c r="H367" s="17"/>
      <c r="I367" s="17"/>
      <c r="J367" s="170">
        <v>155</v>
      </c>
      <c r="K367" s="17"/>
      <c r="L367" s="17"/>
      <c r="M367" s="15"/>
      <c r="N367" s="15" t="s">
        <v>866</v>
      </c>
      <c r="O367" s="15" t="s">
        <v>867</v>
      </c>
      <c r="P367" s="15"/>
      <c r="Q367" s="195">
        <v>276</v>
      </c>
      <c r="R367" s="117">
        <f t="shared" si="39"/>
        <v>276</v>
      </c>
      <c r="S367" s="135"/>
      <c r="T367" s="135"/>
      <c r="U367" s="135"/>
    </row>
    <row r="368" spans="1:21" customFormat="1" ht="15.75" customHeight="1" x14ac:dyDescent="0.25">
      <c r="A368" s="20"/>
      <c r="C368" s="118"/>
      <c r="D368" s="18"/>
      <c r="E368" s="148"/>
      <c r="F368" s="180"/>
      <c r="G368" s="181"/>
      <c r="H368" s="182"/>
      <c r="I368" s="182"/>
      <c r="J368" s="181"/>
      <c r="K368" s="182"/>
      <c r="L368" s="182"/>
      <c r="M368" s="183"/>
      <c r="N368" s="183"/>
      <c r="O368" s="183"/>
      <c r="P368" s="183"/>
      <c r="Q368" s="198"/>
      <c r="R368" s="117"/>
      <c r="S368" s="135"/>
      <c r="T368" s="135"/>
      <c r="U368" s="135"/>
    </row>
    <row r="369" spans="1:21" customFormat="1" ht="15.75" customHeight="1" x14ac:dyDescent="0.25">
      <c r="A369" s="20"/>
      <c r="C369" s="225" t="s">
        <v>927</v>
      </c>
      <c r="D369" s="265"/>
      <c r="E369" s="225"/>
      <c r="F369" s="225"/>
      <c r="G369" s="225"/>
      <c r="H369" s="225"/>
      <c r="I369" s="225"/>
      <c r="J369" s="225"/>
      <c r="K369" s="225"/>
      <c r="L369" s="225"/>
      <c r="M369" s="225"/>
      <c r="N369" s="225"/>
      <c r="O369" s="225"/>
      <c r="P369" s="225"/>
      <c r="Q369" s="225"/>
      <c r="R369" s="117"/>
      <c r="S369" s="135"/>
      <c r="T369" s="135"/>
      <c r="U369" s="135"/>
    </row>
    <row r="370" spans="1:21" customFormat="1" ht="15.75" customHeight="1" x14ac:dyDescent="0.25">
      <c r="A370" s="20"/>
      <c r="C370" s="172">
        <v>1005796</v>
      </c>
      <c r="D370" s="3" t="s">
        <v>889</v>
      </c>
      <c r="E370" s="7">
        <v>100</v>
      </c>
      <c r="F370" s="2">
        <v>75</v>
      </c>
      <c r="G370" s="170">
        <v>32</v>
      </c>
      <c r="H370" s="17"/>
      <c r="I370" s="17"/>
      <c r="J370" s="170">
        <v>103</v>
      </c>
      <c r="K370" s="17"/>
      <c r="L370" s="17"/>
      <c r="M370" s="15"/>
      <c r="N370" s="15" t="s">
        <v>866</v>
      </c>
      <c r="O370" s="15" t="s">
        <v>867</v>
      </c>
      <c r="P370" s="15"/>
      <c r="Q370" s="195">
        <v>299</v>
      </c>
      <c r="R370" s="117">
        <f t="shared" si="39"/>
        <v>299</v>
      </c>
      <c r="S370" s="135"/>
      <c r="T370" s="135"/>
      <c r="U370" s="135"/>
    </row>
    <row r="371" spans="1:21" customFormat="1" ht="15.75" customHeight="1" x14ac:dyDescent="0.25">
      <c r="A371" s="20"/>
      <c r="C371" s="172">
        <v>1005797</v>
      </c>
      <c r="D371" s="3" t="s">
        <v>890</v>
      </c>
      <c r="E371" s="7">
        <v>130</v>
      </c>
      <c r="F371" s="2">
        <v>100</v>
      </c>
      <c r="G371" s="170">
        <v>32</v>
      </c>
      <c r="H371" s="17"/>
      <c r="I371" s="17"/>
      <c r="J371" s="170">
        <v>130</v>
      </c>
      <c r="K371" s="17"/>
      <c r="L371" s="17"/>
      <c r="M371" s="15"/>
      <c r="N371" s="15" t="s">
        <v>866</v>
      </c>
      <c r="O371" s="15" t="s">
        <v>867</v>
      </c>
      <c r="P371" s="15"/>
      <c r="Q371" s="195">
        <v>348</v>
      </c>
      <c r="R371" s="117">
        <f t="shared" si="39"/>
        <v>348</v>
      </c>
      <c r="S371" s="135"/>
      <c r="T371" s="135"/>
      <c r="U371" s="135"/>
    </row>
    <row r="372" spans="1:21" customFormat="1" ht="15.75" customHeight="1" x14ac:dyDescent="0.25">
      <c r="A372" s="20"/>
      <c r="C372" s="172">
        <v>1005798</v>
      </c>
      <c r="D372" s="3" t="s">
        <v>891</v>
      </c>
      <c r="E372" s="6">
        <v>150</v>
      </c>
      <c r="F372" s="2">
        <v>125</v>
      </c>
      <c r="G372" s="170">
        <v>32</v>
      </c>
      <c r="H372" s="17"/>
      <c r="I372" s="17"/>
      <c r="J372" s="170">
        <v>155</v>
      </c>
      <c r="K372" s="17"/>
      <c r="L372" s="17"/>
      <c r="M372" s="15"/>
      <c r="N372" s="15" t="s">
        <v>866</v>
      </c>
      <c r="O372" s="15" t="s">
        <v>867</v>
      </c>
      <c r="P372" s="15"/>
      <c r="Q372" s="195">
        <v>402</v>
      </c>
      <c r="R372" s="117">
        <f t="shared" si="39"/>
        <v>402</v>
      </c>
      <c r="S372" s="135"/>
      <c r="T372" s="135"/>
      <c r="U372" s="135"/>
    </row>
    <row r="373" spans="1:21" customFormat="1" ht="15.75" customHeight="1" x14ac:dyDescent="0.25">
      <c r="A373" s="20"/>
      <c r="C373" s="118"/>
      <c r="D373" s="18"/>
      <c r="E373" s="148"/>
      <c r="F373" s="180"/>
      <c r="G373" s="181"/>
      <c r="H373" s="182"/>
      <c r="I373" s="182"/>
      <c r="J373" s="181"/>
      <c r="K373" s="182"/>
      <c r="L373" s="182"/>
      <c r="M373" s="183"/>
      <c r="N373" s="183"/>
      <c r="O373" s="183"/>
      <c r="P373" s="183"/>
      <c r="Q373" s="198"/>
      <c r="R373" s="117"/>
      <c r="S373" s="135"/>
      <c r="T373" s="135"/>
      <c r="U373" s="135"/>
    </row>
    <row r="374" spans="1:21" customFormat="1" ht="15.75" customHeight="1" x14ac:dyDescent="0.25">
      <c r="A374" s="20"/>
      <c r="C374" s="225" t="s">
        <v>892</v>
      </c>
      <c r="D374" s="265"/>
      <c r="E374" s="225"/>
      <c r="F374" s="225"/>
      <c r="G374" s="225"/>
      <c r="H374" s="225"/>
      <c r="I374" s="225"/>
      <c r="J374" s="225"/>
      <c r="K374" s="225"/>
      <c r="L374" s="225"/>
      <c r="M374" s="225"/>
      <c r="N374" s="225"/>
      <c r="O374" s="225"/>
      <c r="P374" s="225"/>
      <c r="Q374" s="225"/>
      <c r="R374" s="117"/>
      <c r="S374" s="135"/>
      <c r="T374" s="135"/>
      <c r="U374" s="135"/>
    </row>
    <row r="375" spans="1:21" customFormat="1" ht="15.75" customHeight="1" x14ac:dyDescent="0.25">
      <c r="A375" s="20"/>
      <c r="C375" s="172">
        <v>1005808</v>
      </c>
      <c r="D375" s="3" t="s">
        <v>893</v>
      </c>
      <c r="E375" s="7">
        <v>100</v>
      </c>
      <c r="F375" s="2">
        <v>75</v>
      </c>
      <c r="G375" s="170">
        <v>32</v>
      </c>
      <c r="H375" s="17"/>
      <c r="I375" s="17"/>
      <c r="J375" s="170">
        <v>103</v>
      </c>
      <c r="K375" s="17"/>
      <c r="L375" s="17"/>
      <c r="M375" s="15"/>
      <c r="N375" s="15" t="s">
        <v>866</v>
      </c>
      <c r="O375" s="15" t="s">
        <v>867</v>
      </c>
      <c r="P375" s="15"/>
      <c r="Q375" s="195">
        <v>244</v>
      </c>
      <c r="R375" s="117">
        <f t="shared" si="39"/>
        <v>244</v>
      </c>
      <c r="S375" s="135"/>
      <c r="T375" s="135"/>
      <c r="U375" s="135"/>
    </row>
    <row r="376" spans="1:21" customFormat="1" ht="15.75" customHeight="1" x14ac:dyDescent="0.25">
      <c r="A376" s="20"/>
      <c r="C376" s="172">
        <v>1005809</v>
      </c>
      <c r="D376" s="3" t="s">
        <v>894</v>
      </c>
      <c r="E376" s="7">
        <v>130</v>
      </c>
      <c r="F376" s="2">
        <v>100</v>
      </c>
      <c r="G376" s="170">
        <v>32</v>
      </c>
      <c r="H376" s="17"/>
      <c r="I376" s="17"/>
      <c r="J376" s="170">
        <v>130</v>
      </c>
      <c r="K376" s="17"/>
      <c r="L376" s="17"/>
      <c r="M376" s="15"/>
      <c r="N376" s="15" t="s">
        <v>866</v>
      </c>
      <c r="O376" s="15" t="s">
        <v>867</v>
      </c>
      <c r="P376" s="15"/>
      <c r="Q376" s="195">
        <v>301</v>
      </c>
      <c r="R376" s="117">
        <f t="shared" si="39"/>
        <v>301</v>
      </c>
      <c r="S376" s="135"/>
      <c r="T376" s="135"/>
      <c r="U376" s="135"/>
    </row>
    <row r="377" spans="1:21" customFormat="1" ht="15.75" customHeight="1" x14ac:dyDescent="0.25">
      <c r="A377" s="20"/>
      <c r="C377" s="172">
        <v>1005810</v>
      </c>
      <c r="D377" s="3" t="s">
        <v>895</v>
      </c>
      <c r="E377" s="6">
        <v>150</v>
      </c>
      <c r="F377" s="2">
        <v>125</v>
      </c>
      <c r="G377" s="170">
        <v>32</v>
      </c>
      <c r="H377" s="17"/>
      <c r="I377" s="17"/>
      <c r="J377" s="170">
        <v>155</v>
      </c>
      <c r="K377" s="17"/>
      <c r="L377" s="17"/>
      <c r="M377" s="15"/>
      <c r="N377" s="15" t="s">
        <v>866</v>
      </c>
      <c r="O377" s="15" t="s">
        <v>867</v>
      </c>
      <c r="P377" s="15"/>
      <c r="Q377" s="195">
        <v>364</v>
      </c>
      <c r="R377" s="117">
        <f t="shared" si="39"/>
        <v>364</v>
      </c>
      <c r="S377" s="135"/>
      <c r="T377" s="135"/>
      <c r="U377" s="135"/>
    </row>
    <row r="378" spans="1:21" customFormat="1" ht="15.75" customHeight="1" x14ac:dyDescent="0.25">
      <c r="A378" s="20"/>
      <c r="C378" s="118"/>
      <c r="D378" s="18"/>
      <c r="E378" s="148"/>
      <c r="F378" s="180"/>
      <c r="G378" s="181"/>
      <c r="H378" s="182"/>
      <c r="I378" s="182"/>
      <c r="J378" s="181"/>
      <c r="K378" s="182"/>
      <c r="L378" s="182"/>
      <c r="M378" s="183"/>
      <c r="N378" s="183"/>
      <c r="O378" s="183"/>
      <c r="P378" s="183"/>
      <c r="Q378" s="198"/>
      <c r="R378" s="117"/>
      <c r="S378" s="135"/>
      <c r="T378" s="135"/>
      <c r="U378" s="135"/>
    </row>
    <row r="379" spans="1:21" customFormat="1" ht="15.75" customHeight="1" x14ac:dyDescent="0.3">
      <c r="A379" s="20"/>
      <c r="C379" s="225" t="s">
        <v>896</v>
      </c>
      <c r="D379" s="263"/>
      <c r="E379" s="263"/>
      <c r="F379" s="263"/>
      <c r="G379" s="263"/>
      <c r="H379" s="263"/>
      <c r="I379" s="263"/>
      <c r="J379" s="263"/>
      <c r="K379" s="263"/>
      <c r="L379" s="263"/>
      <c r="M379" s="263"/>
      <c r="N379" s="263"/>
      <c r="O379" s="263"/>
      <c r="P379" s="263"/>
      <c r="Q379" s="263"/>
      <c r="R379" s="117"/>
      <c r="S379" s="135"/>
      <c r="T379" s="135"/>
      <c r="U379" s="135"/>
    </row>
    <row r="380" spans="1:21" customFormat="1" ht="15.75" customHeight="1" x14ac:dyDescent="0.25">
      <c r="A380" s="20"/>
      <c r="C380" s="172">
        <v>1005811</v>
      </c>
      <c r="D380" s="3" t="s">
        <v>897</v>
      </c>
      <c r="E380" s="7">
        <v>100</v>
      </c>
      <c r="F380" s="2">
        <v>75</v>
      </c>
      <c r="G380" s="170">
        <v>32</v>
      </c>
      <c r="H380" s="17"/>
      <c r="I380" s="17"/>
      <c r="J380" s="170">
        <v>103</v>
      </c>
      <c r="K380" s="17"/>
      <c r="L380" s="17"/>
      <c r="M380" s="15"/>
      <c r="N380" s="15" t="s">
        <v>866</v>
      </c>
      <c r="O380" s="15" t="s">
        <v>867</v>
      </c>
      <c r="P380" s="15"/>
      <c r="Q380" s="195">
        <v>193</v>
      </c>
      <c r="R380" s="117">
        <f t="shared" si="39"/>
        <v>193</v>
      </c>
      <c r="S380" s="135"/>
      <c r="T380" s="135"/>
      <c r="U380" s="135"/>
    </row>
    <row r="381" spans="1:21" customFormat="1" ht="15.75" customHeight="1" x14ac:dyDescent="0.25">
      <c r="A381" s="20"/>
      <c r="C381" s="172">
        <v>1005812</v>
      </c>
      <c r="D381" s="3" t="s">
        <v>898</v>
      </c>
      <c r="E381" s="7">
        <v>130</v>
      </c>
      <c r="F381" s="2">
        <v>100</v>
      </c>
      <c r="G381" s="170">
        <v>32</v>
      </c>
      <c r="H381" s="17"/>
      <c r="I381" s="17"/>
      <c r="J381" s="170">
        <v>130</v>
      </c>
      <c r="K381" s="17"/>
      <c r="L381" s="17"/>
      <c r="M381" s="15"/>
      <c r="N381" s="15" t="s">
        <v>866</v>
      </c>
      <c r="O381" s="15" t="s">
        <v>867</v>
      </c>
      <c r="P381" s="15"/>
      <c r="Q381" s="195">
        <v>253</v>
      </c>
      <c r="R381" s="117">
        <f t="shared" si="39"/>
        <v>253</v>
      </c>
      <c r="S381" s="135"/>
      <c r="T381" s="135"/>
      <c r="U381" s="135"/>
    </row>
    <row r="382" spans="1:21" customFormat="1" ht="15.75" customHeight="1" x14ac:dyDescent="0.25">
      <c r="A382" s="20"/>
      <c r="C382" s="172">
        <v>1005813</v>
      </c>
      <c r="D382" s="3" t="s">
        <v>899</v>
      </c>
      <c r="E382" s="6">
        <v>150</v>
      </c>
      <c r="F382" s="2">
        <v>125</v>
      </c>
      <c r="G382" s="170">
        <v>32</v>
      </c>
      <c r="H382" s="17"/>
      <c r="I382" s="17"/>
      <c r="J382" s="170">
        <v>155</v>
      </c>
      <c r="K382" s="17"/>
      <c r="L382" s="17"/>
      <c r="M382" s="15"/>
      <c r="N382" s="15" t="s">
        <v>866</v>
      </c>
      <c r="O382" s="15" t="s">
        <v>867</v>
      </c>
      <c r="P382" s="15"/>
      <c r="Q382" s="195">
        <v>314</v>
      </c>
      <c r="R382" s="117">
        <f t="shared" si="39"/>
        <v>314</v>
      </c>
      <c r="S382" s="135"/>
      <c r="T382" s="135"/>
      <c r="U382" s="135"/>
    </row>
    <row r="383" spans="1:21" customFormat="1" ht="15.75" customHeight="1" x14ac:dyDescent="0.25">
      <c r="A383" s="20"/>
      <c r="C383" s="115"/>
      <c r="D383" s="18"/>
      <c r="E383" s="148"/>
      <c r="F383" s="180"/>
      <c r="G383" s="181"/>
      <c r="H383" s="182"/>
      <c r="I383" s="182"/>
      <c r="J383" s="181"/>
      <c r="K383" s="182"/>
      <c r="L383" s="182"/>
      <c r="M383" s="183"/>
      <c r="N383" s="183"/>
      <c r="O383" s="183"/>
      <c r="P383" s="183"/>
      <c r="Q383" s="198"/>
      <c r="R383" s="117"/>
      <c r="S383" s="135"/>
      <c r="T383" s="135"/>
      <c r="U383" s="135"/>
    </row>
    <row r="384" spans="1:21" customFormat="1" ht="15.75" customHeight="1" x14ac:dyDescent="0.25">
      <c r="A384" s="20"/>
      <c r="C384" s="227" t="s">
        <v>928</v>
      </c>
      <c r="D384" s="227"/>
      <c r="E384" s="227"/>
      <c r="F384" s="227"/>
      <c r="G384" s="227"/>
      <c r="H384" s="227"/>
      <c r="I384" s="227"/>
      <c r="J384" s="227"/>
      <c r="K384" s="227"/>
      <c r="L384" s="227"/>
      <c r="M384" s="227"/>
      <c r="N384" s="227"/>
      <c r="O384" s="227"/>
      <c r="P384" s="227"/>
      <c r="Q384" s="227"/>
      <c r="R384" s="117"/>
      <c r="S384" s="135"/>
      <c r="T384" s="135"/>
      <c r="U384" s="135"/>
    </row>
    <row r="385" spans="1:21" customFormat="1" ht="15.75" customHeight="1" x14ac:dyDescent="0.25">
      <c r="A385" s="20"/>
      <c r="C385" s="172">
        <v>1005814</v>
      </c>
      <c r="D385" s="3" t="s">
        <v>900</v>
      </c>
      <c r="E385" s="7">
        <v>100</v>
      </c>
      <c r="F385" s="2">
        <v>75</v>
      </c>
      <c r="G385" s="170">
        <v>32</v>
      </c>
      <c r="H385" s="17"/>
      <c r="I385" s="17"/>
      <c r="J385" s="170">
        <v>103</v>
      </c>
      <c r="K385" s="17"/>
      <c r="L385" s="17"/>
      <c r="M385" s="15"/>
      <c r="N385" s="15" t="s">
        <v>866</v>
      </c>
      <c r="O385" s="15" t="s">
        <v>867</v>
      </c>
      <c r="P385" s="15"/>
      <c r="Q385" s="195">
        <v>322</v>
      </c>
      <c r="R385" s="117">
        <f t="shared" si="39"/>
        <v>322</v>
      </c>
      <c r="S385" s="135"/>
      <c r="T385" s="135"/>
      <c r="U385" s="135"/>
    </row>
    <row r="386" spans="1:21" customFormat="1" ht="15.75" customHeight="1" x14ac:dyDescent="0.25">
      <c r="A386" s="20"/>
      <c r="C386" s="172">
        <v>1005815</v>
      </c>
      <c r="D386" s="3" t="s">
        <v>901</v>
      </c>
      <c r="E386" s="7">
        <v>130</v>
      </c>
      <c r="F386" s="2">
        <v>100</v>
      </c>
      <c r="G386" s="170">
        <v>32</v>
      </c>
      <c r="H386" s="17"/>
      <c r="I386" s="17"/>
      <c r="J386" s="170">
        <v>130</v>
      </c>
      <c r="K386" s="17"/>
      <c r="L386" s="17"/>
      <c r="M386" s="15"/>
      <c r="N386" s="15" t="s">
        <v>866</v>
      </c>
      <c r="O386" s="15" t="s">
        <v>867</v>
      </c>
      <c r="P386" s="15"/>
      <c r="Q386" s="195">
        <v>378</v>
      </c>
      <c r="R386" s="117">
        <f t="shared" si="39"/>
        <v>378</v>
      </c>
      <c r="S386" s="135"/>
      <c r="T386" s="135"/>
      <c r="U386" s="135"/>
    </row>
    <row r="387" spans="1:21" customFormat="1" ht="15.75" customHeight="1" x14ac:dyDescent="0.25">
      <c r="A387" s="20"/>
      <c r="C387" s="172">
        <v>1005816</v>
      </c>
      <c r="D387" s="3" t="s">
        <v>902</v>
      </c>
      <c r="E387" s="6">
        <v>150</v>
      </c>
      <c r="F387" s="2">
        <v>125</v>
      </c>
      <c r="G387" s="170">
        <v>32</v>
      </c>
      <c r="H387" s="17"/>
      <c r="I387" s="17"/>
      <c r="J387" s="170">
        <v>155</v>
      </c>
      <c r="K387" s="17"/>
      <c r="L387" s="17"/>
      <c r="M387" s="15"/>
      <c r="N387" s="15" t="s">
        <v>866</v>
      </c>
      <c r="O387" s="15" t="s">
        <v>867</v>
      </c>
      <c r="P387" s="15"/>
      <c r="Q387" s="195">
        <v>442</v>
      </c>
      <c r="R387" s="117">
        <f t="shared" si="39"/>
        <v>442</v>
      </c>
      <c r="S387" s="135"/>
      <c r="T387" s="135"/>
      <c r="U387" s="135"/>
    </row>
    <row r="388" spans="1:21" x14ac:dyDescent="0.25">
      <c r="R388" s="117"/>
    </row>
    <row r="389" spans="1:21" ht="20.100000000000001" customHeight="1" x14ac:dyDescent="0.25">
      <c r="C389" s="215" t="s">
        <v>55</v>
      </c>
      <c r="D389" s="216"/>
      <c r="E389" s="217"/>
      <c r="F389" s="217"/>
      <c r="G389" s="217"/>
      <c r="H389" s="217"/>
      <c r="I389" s="217"/>
      <c r="J389" s="217"/>
      <c r="K389" s="217"/>
      <c r="L389" s="217"/>
      <c r="M389" s="217"/>
      <c r="N389" s="217"/>
      <c r="O389" s="217"/>
      <c r="P389" s="217"/>
      <c r="Q389" s="217"/>
      <c r="R389" s="117"/>
    </row>
    <row r="390" spans="1:21" ht="15.75" customHeight="1" x14ac:dyDescent="0.25">
      <c r="A390" s="20"/>
      <c r="C390" s="69">
        <v>1000072</v>
      </c>
      <c r="D390" s="3" t="s">
        <v>281</v>
      </c>
      <c r="E390" s="53">
        <v>25</v>
      </c>
      <c r="F390" s="39">
        <v>50</v>
      </c>
      <c r="G390" s="39">
        <v>16</v>
      </c>
      <c r="H390" s="39"/>
      <c r="I390" s="39"/>
      <c r="J390" s="39">
        <v>70</v>
      </c>
      <c r="K390" s="39"/>
      <c r="L390" s="39" t="s">
        <v>28</v>
      </c>
      <c r="M390" s="39">
        <v>30</v>
      </c>
      <c r="N390" s="39"/>
      <c r="O390" s="39"/>
      <c r="P390" s="39"/>
      <c r="Q390" s="195">
        <v>87</v>
      </c>
      <c r="R390" s="117">
        <f t="shared" ref="R390" si="40">Q390-(Q390*$V$1)</f>
        <v>87</v>
      </c>
    </row>
    <row r="391" spans="1:21" x14ac:dyDescent="0.25">
      <c r="R391" s="117"/>
    </row>
    <row r="392" spans="1:21" ht="20.100000000000001" customHeight="1" x14ac:dyDescent="0.25">
      <c r="C392" s="215" t="s">
        <v>58</v>
      </c>
      <c r="D392" s="216"/>
      <c r="E392" s="217"/>
      <c r="F392" s="217"/>
      <c r="G392" s="217"/>
      <c r="H392" s="217"/>
      <c r="I392" s="217"/>
      <c r="J392" s="217"/>
      <c r="K392" s="217"/>
      <c r="L392" s="217"/>
      <c r="M392" s="217"/>
      <c r="N392" s="217"/>
      <c r="O392" s="217"/>
      <c r="P392" s="217"/>
      <c r="Q392" s="217"/>
      <c r="R392" s="117"/>
    </row>
    <row r="393" spans="1:21" ht="15.75" customHeight="1" x14ac:dyDescent="0.25">
      <c r="A393" s="20"/>
      <c r="C393" s="69">
        <v>1000075</v>
      </c>
      <c r="D393" s="3" t="s">
        <v>282</v>
      </c>
      <c r="E393" s="53">
        <v>25</v>
      </c>
      <c r="F393" s="39">
        <v>50</v>
      </c>
      <c r="G393" s="39">
        <v>16</v>
      </c>
      <c r="H393" s="39"/>
      <c r="I393" s="39"/>
      <c r="J393" s="39">
        <v>70</v>
      </c>
      <c r="K393" s="39"/>
      <c r="L393" s="39" t="s">
        <v>28</v>
      </c>
      <c r="M393" s="39">
        <v>30</v>
      </c>
      <c r="N393" s="39"/>
      <c r="O393" s="39"/>
      <c r="P393" s="39"/>
      <c r="Q393" s="195">
        <v>104</v>
      </c>
      <c r="R393" s="117">
        <f t="shared" ref="R393" si="41">Q393-(Q393*$V$1)</f>
        <v>104</v>
      </c>
    </row>
    <row r="394" spans="1:21" x14ac:dyDescent="0.25">
      <c r="R394" s="117"/>
    </row>
    <row r="395" spans="1:21" ht="20.100000000000001" customHeight="1" x14ac:dyDescent="0.25">
      <c r="C395" s="261" t="s">
        <v>276</v>
      </c>
      <c r="D395" s="262"/>
      <c r="E395" s="261"/>
      <c r="F395" s="261"/>
      <c r="G395" s="261"/>
      <c r="H395" s="261"/>
      <c r="I395" s="261"/>
      <c r="J395" s="261"/>
      <c r="K395" s="261"/>
      <c r="L395" s="261"/>
      <c r="M395" s="261"/>
      <c r="N395" s="261"/>
      <c r="O395" s="261"/>
      <c r="P395" s="261"/>
      <c r="Q395" s="261"/>
      <c r="R395" s="117"/>
    </row>
    <row r="396" spans="1:21" ht="15.75" customHeight="1" x14ac:dyDescent="0.25">
      <c r="A396" s="21"/>
      <c r="C396" s="50">
        <v>1000346</v>
      </c>
      <c r="D396" s="11" t="s">
        <v>289</v>
      </c>
      <c r="E396" s="54">
        <v>25</v>
      </c>
      <c r="F396" s="16">
        <v>50</v>
      </c>
      <c r="G396" s="16">
        <v>16</v>
      </c>
      <c r="H396" s="15"/>
      <c r="I396" s="15"/>
      <c r="J396" s="16">
        <v>70</v>
      </c>
      <c r="K396" s="15"/>
      <c r="L396" s="15" t="s">
        <v>56</v>
      </c>
      <c r="M396" s="16">
        <v>30</v>
      </c>
      <c r="N396" s="15"/>
      <c r="O396" s="15"/>
      <c r="P396" s="15"/>
      <c r="Q396" s="195">
        <v>76</v>
      </c>
      <c r="R396" s="117">
        <f>Q396-(Q396*$T$1)</f>
        <v>76</v>
      </c>
    </row>
    <row r="397" spans="1:21" ht="15.75" customHeight="1" x14ac:dyDescent="0.25">
      <c r="A397" s="21"/>
      <c r="C397" s="81">
        <v>1000073</v>
      </c>
      <c r="D397" s="11" t="s">
        <v>176</v>
      </c>
      <c r="E397" s="54">
        <v>50</v>
      </c>
      <c r="F397" s="16">
        <v>75</v>
      </c>
      <c r="G397" s="16">
        <v>21</v>
      </c>
      <c r="H397" s="15"/>
      <c r="I397" s="15"/>
      <c r="J397" s="16">
        <v>101</v>
      </c>
      <c r="K397" s="15"/>
      <c r="L397" s="15" t="s">
        <v>56</v>
      </c>
      <c r="M397" s="16">
        <v>30</v>
      </c>
      <c r="N397" s="15"/>
      <c r="O397" s="15"/>
      <c r="P397" s="15"/>
      <c r="Q397" s="195">
        <v>145</v>
      </c>
      <c r="R397" s="117">
        <f t="shared" ref="R397:R422" si="42">Q397-(Q397*$T$1)</f>
        <v>145</v>
      </c>
    </row>
    <row r="398" spans="1:21" ht="15.75" customHeight="1" x14ac:dyDescent="0.25">
      <c r="A398" s="21"/>
      <c r="C398" s="81">
        <v>1005439</v>
      </c>
      <c r="D398" s="134" t="s">
        <v>717</v>
      </c>
      <c r="E398" s="54">
        <v>50</v>
      </c>
      <c r="F398" s="16">
        <v>75</v>
      </c>
      <c r="G398" s="16">
        <v>21</v>
      </c>
      <c r="H398" s="15"/>
      <c r="I398" s="15"/>
      <c r="J398" s="16">
        <v>101</v>
      </c>
      <c r="K398" s="15"/>
      <c r="L398" s="15" t="s">
        <v>57</v>
      </c>
      <c r="M398" s="16">
        <v>30</v>
      </c>
      <c r="N398" s="15"/>
      <c r="O398" s="15"/>
      <c r="P398" s="15"/>
      <c r="Q398" s="195">
        <v>145</v>
      </c>
      <c r="R398" s="117">
        <f t="shared" si="42"/>
        <v>145</v>
      </c>
    </row>
    <row r="399" spans="1:21" ht="15.75" customHeight="1" x14ac:dyDescent="0.25">
      <c r="A399" s="21"/>
      <c r="C399" s="81">
        <v>1000074</v>
      </c>
      <c r="D399" s="11" t="s">
        <v>177</v>
      </c>
      <c r="E399" s="52">
        <v>80</v>
      </c>
      <c r="F399" s="16">
        <v>100</v>
      </c>
      <c r="G399" s="16">
        <v>26</v>
      </c>
      <c r="H399" s="15"/>
      <c r="I399" s="15"/>
      <c r="J399" s="16">
        <v>132</v>
      </c>
      <c r="K399" s="15"/>
      <c r="L399" s="15" t="s">
        <v>57</v>
      </c>
      <c r="M399" s="16">
        <v>30</v>
      </c>
      <c r="N399" s="15"/>
      <c r="O399" s="15"/>
      <c r="P399" s="15"/>
      <c r="Q399" s="195">
        <v>238</v>
      </c>
      <c r="R399" s="117">
        <f t="shared" si="42"/>
        <v>238</v>
      </c>
    </row>
    <row r="400" spans="1:21" ht="15.75" customHeight="1" x14ac:dyDescent="0.25">
      <c r="A400" s="21"/>
      <c r="C400" s="81">
        <v>1005440</v>
      </c>
      <c r="D400" s="134" t="s">
        <v>716</v>
      </c>
      <c r="E400" s="52">
        <v>80</v>
      </c>
      <c r="F400" s="16">
        <v>100</v>
      </c>
      <c r="G400" s="16">
        <v>26</v>
      </c>
      <c r="H400" s="15"/>
      <c r="I400" s="15"/>
      <c r="J400" s="16">
        <v>132</v>
      </c>
      <c r="K400" s="15"/>
      <c r="L400" s="15" t="s">
        <v>56</v>
      </c>
      <c r="M400" s="16">
        <v>30</v>
      </c>
      <c r="N400" s="15"/>
      <c r="O400" s="15"/>
      <c r="P400" s="15"/>
      <c r="Q400" s="195">
        <v>238</v>
      </c>
      <c r="R400" s="117">
        <f t="shared" si="42"/>
        <v>238</v>
      </c>
    </row>
    <row r="401" spans="1:18" ht="15.75" customHeight="1" x14ac:dyDescent="0.25">
      <c r="A401" s="21"/>
      <c r="C401" s="50">
        <v>1000344</v>
      </c>
      <c r="D401" s="11" t="s">
        <v>287</v>
      </c>
      <c r="E401" s="52">
        <v>100</v>
      </c>
      <c r="F401" s="16">
        <v>125</v>
      </c>
      <c r="G401" s="16">
        <v>31</v>
      </c>
      <c r="H401" s="15"/>
      <c r="I401" s="15"/>
      <c r="J401" s="16">
        <v>154</v>
      </c>
      <c r="K401" s="15"/>
      <c r="L401" s="15" t="s">
        <v>57</v>
      </c>
      <c r="M401" s="16">
        <v>30</v>
      </c>
      <c r="N401" s="15"/>
      <c r="O401" s="15"/>
      <c r="P401" s="15"/>
      <c r="Q401" s="195">
        <v>274</v>
      </c>
      <c r="R401" s="117">
        <f t="shared" si="42"/>
        <v>274</v>
      </c>
    </row>
    <row r="402" spans="1:18" x14ac:dyDescent="0.25">
      <c r="R402" s="117"/>
    </row>
    <row r="403" spans="1:18" ht="20.100000000000001" customHeight="1" x14ac:dyDescent="0.25">
      <c r="C403" s="261" t="s">
        <v>277</v>
      </c>
      <c r="D403" s="262"/>
      <c r="E403" s="261"/>
      <c r="F403" s="261"/>
      <c r="G403" s="261"/>
      <c r="H403" s="261"/>
      <c r="I403" s="261"/>
      <c r="J403" s="261"/>
      <c r="K403" s="261"/>
      <c r="L403" s="261"/>
      <c r="M403" s="261"/>
      <c r="N403" s="261"/>
      <c r="O403" s="261"/>
      <c r="P403" s="261"/>
      <c r="Q403" s="261"/>
      <c r="R403" s="117"/>
    </row>
    <row r="404" spans="1:18" ht="15.75" customHeight="1" x14ac:dyDescent="0.25">
      <c r="A404" s="21"/>
      <c r="C404" s="50">
        <v>1000936</v>
      </c>
      <c r="D404" s="11" t="s">
        <v>485</v>
      </c>
      <c r="E404" s="54">
        <v>25</v>
      </c>
      <c r="F404" s="16">
        <v>50</v>
      </c>
      <c r="G404" s="16">
        <v>16</v>
      </c>
      <c r="H404" s="15"/>
      <c r="I404" s="15"/>
      <c r="J404" s="16">
        <v>70</v>
      </c>
      <c r="K404" s="15"/>
      <c r="L404" s="15" t="s">
        <v>57</v>
      </c>
      <c r="M404" s="16">
        <v>30</v>
      </c>
      <c r="N404" s="15"/>
      <c r="O404" s="15"/>
      <c r="P404" s="15"/>
      <c r="Q404" s="195">
        <v>68</v>
      </c>
      <c r="R404" s="117">
        <f t="shared" si="42"/>
        <v>68</v>
      </c>
    </row>
    <row r="405" spans="1:18" ht="15.75" customHeight="1" x14ac:dyDescent="0.25">
      <c r="A405" s="21"/>
      <c r="C405" s="50">
        <v>1000347</v>
      </c>
      <c r="D405" s="11" t="s">
        <v>290</v>
      </c>
      <c r="E405" s="54">
        <v>25</v>
      </c>
      <c r="F405" s="16">
        <v>50</v>
      </c>
      <c r="G405" s="16">
        <v>16</v>
      </c>
      <c r="H405" s="15"/>
      <c r="I405" s="15"/>
      <c r="J405" s="16">
        <v>70</v>
      </c>
      <c r="K405" s="15"/>
      <c r="L405" s="15" t="s">
        <v>56</v>
      </c>
      <c r="M405" s="16">
        <v>30</v>
      </c>
      <c r="N405" s="15"/>
      <c r="O405" s="15"/>
      <c r="P405" s="15"/>
      <c r="Q405" s="195">
        <v>133</v>
      </c>
      <c r="R405" s="117">
        <f t="shared" si="42"/>
        <v>133</v>
      </c>
    </row>
    <row r="406" spans="1:18" ht="15.75" customHeight="1" x14ac:dyDescent="0.25">
      <c r="A406" s="21"/>
      <c r="C406" s="81">
        <v>1000076</v>
      </c>
      <c r="D406" s="11" t="s">
        <v>178</v>
      </c>
      <c r="E406" s="54">
        <v>50</v>
      </c>
      <c r="F406" s="16">
        <v>75</v>
      </c>
      <c r="G406" s="16">
        <v>21</v>
      </c>
      <c r="H406" s="15"/>
      <c r="I406" s="15"/>
      <c r="J406" s="16">
        <v>101</v>
      </c>
      <c r="K406" s="15"/>
      <c r="L406" s="15" t="s">
        <v>56</v>
      </c>
      <c r="M406" s="16">
        <v>30</v>
      </c>
      <c r="N406" s="15"/>
      <c r="O406" s="15"/>
      <c r="P406" s="15"/>
      <c r="Q406" s="195">
        <v>215</v>
      </c>
      <c r="R406" s="117">
        <f t="shared" si="42"/>
        <v>215</v>
      </c>
    </row>
    <row r="407" spans="1:18" ht="15.75" customHeight="1" x14ac:dyDescent="0.25">
      <c r="A407" s="21"/>
      <c r="C407" s="81">
        <v>1005441</v>
      </c>
      <c r="D407" s="134" t="s">
        <v>718</v>
      </c>
      <c r="E407" s="54">
        <v>50</v>
      </c>
      <c r="F407" s="16">
        <v>75</v>
      </c>
      <c r="G407" s="16">
        <v>21</v>
      </c>
      <c r="H407" s="15"/>
      <c r="I407" s="15"/>
      <c r="J407" s="16">
        <v>101</v>
      </c>
      <c r="K407" s="15"/>
      <c r="L407" s="15" t="s">
        <v>57</v>
      </c>
      <c r="M407" s="16">
        <v>30</v>
      </c>
      <c r="N407" s="15"/>
      <c r="O407" s="15"/>
      <c r="P407" s="15"/>
      <c r="Q407" s="195">
        <v>215</v>
      </c>
      <c r="R407" s="117">
        <f t="shared" si="42"/>
        <v>215</v>
      </c>
    </row>
    <row r="408" spans="1:18" ht="15.75" customHeight="1" x14ac:dyDescent="0.25">
      <c r="A408" s="21"/>
      <c r="C408" s="81">
        <v>1000077</v>
      </c>
      <c r="D408" s="11" t="s">
        <v>179</v>
      </c>
      <c r="E408" s="52">
        <v>80</v>
      </c>
      <c r="F408" s="16">
        <v>100</v>
      </c>
      <c r="G408" s="16">
        <v>26</v>
      </c>
      <c r="H408" s="15"/>
      <c r="I408" s="15"/>
      <c r="J408" s="16">
        <v>132</v>
      </c>
      <c r="K408" s="15"/>
      <c r="L408" s="15" t="s">
        <v>57</v>
      </c>
      <c r="M408" s="16">
        <v>30</v>
      </c>
      <c r="N408" s="15"/>
      <c r="O408" s="15"/>
      <c r="P408" s="15"/>
      <c r="Q408" s="195">
        <v>323</v>
      </c>
      <c r="R408" s="117">
        <f t="shared" si="42"/>
        <v>323</v>
      </c>
    </row>
    <row r="409" spans="1:18" ht="15.75" customHeight="1" x14ac:dyDescent="0.25">
      <c r="A409" s="21"/>
      <c r="C409" s="81">
        <v>1005442</v>
      </c>
      <c r="D409" s="134" t="s">
        <v>719</v>
      </c>
      <c r="E409" s="52">
        <v>80</v>
      </c>
      <c r="F409" s="16">
        <v>100</v>
      </c>
      <c r="G409" s="16">
        <v>26</v>
      </c>
      <c r="H409" s="15"/>
      <c r="I409" s="15"/>
      <c r="J409" s="16">
        <v>132</v>
      </c>
      <c r="K409" s="15"/>
      <c r="L409" s="15" t="s">
        <v>56</v>
      </c>
      <c r="M409" s="16">
        <v>30</v>
      </c>
      <c r="N409" s="15"/>
      <c r="O409" s="15"/>
      <c r="P409" s="15"/>
      <c r="Q409" s="195">
        <v>323</v>
      </c>
      <c r="R409" s="117">
        <f t="shared" si="42"/>
        <v>323</v>
      </c>
    </row>
    <row r="410" spans="1:18" ht="15.75" customHeight="1" x14ac:dyDescent="0.25">
      <c r="A410" s="21"/>
      <c r="C410" s="50">
        <v>1000345</v>
      </c>
      <c r="D410" s="11" t="s">
        <v>288</v>
      </c>
      <c r="E410" s="52">
        <v>100</v>
      </c>
      <c r="F410" s="16">
        <v>125</v>
      </c>
      <c r="G410" s="16">
        <v>31</v>
      </c>
      <c r="H410" s="15"/>
      <c r="I410" s="15"/>
      <c r="J410" s="16">
        <v>154</v>
      </c>
      <c r="K410" s="15"/>
      <c r="L410" s="15" t="s">
        <v>57</v>
      </c>
      <c r="M410" s="16">
        <v>30</v>
      </c>
      <c r="N410" s="15"/>
      <c r="O410" s="15"/>
      <c r="P410" s="15"/>
      <c r="Q410" s="195">
        <v>336</v>
      </c>
      <c r="R410" s="117">
        <f t="shared" si="42"/>
        <v>336</v>
      </c>
    </row>
    <row r="411" spans="1:18" x14ac:dyDescent="0.25">
      <c r="R411" s="117"/>
    </row>
    <row r="412" spans="1:18" ht="20.100000000000001" customHeight="1" x14ac:dyDescent="0.25">
      <c r="C412" s="261" t="s">
        <v>59</v>
      </c>
      <c r="D412" s="262"/>
      <c r="E412" s="261"/>
      <c r="F412" s="261"/>
      <c r="G412" s="261"/>
      <c r="H412" s="261"/>
      <c r="I412" s="261"/>
      <c r="J412" s="261"/>
      <c r="K412" s="261"/>
      <c r="L412" s="261"/>
      <c r="M412" s="261"/>
      <c r="N412" s="261"/>
      <c r="O412" s="261"/>
      <c r="P412" s="261"/>
      <c r="Q412" s="261"/>
      <c r="R412" s="117"/>
    </row>
    <row r="413" spans="1:18" ht="15.75" customHeight="1" x14ac:dyDescent="0.25">
      <c r="A413" s="20"/>
      <c r="C413" s="69">
        <v>1000078</v>
      </c>
      <c r="D413" s="59" t="s">
        <v>180</v>
      </c>
      <c r="E413" s="53">
        <v>25</v>
      </c>
      <c r="F413" s="39">
        <v>50</v>
      </c>
      <c r="G413" s="45">
        <v>16</v>
      </c>
      <c r="H413" s="45"/>
      <c r="I413" s="45"/>
      <c r="J413" s="45">
        <v>70</v>
      </c>
      <c r="K413" s="45">
        <v>10.5</v>
      </c>
      <c r="L413" s="45"/>
      <c r="M413" s="39"/>
      <c r="N413" s="39"/>
      <c r="O413" s="39"/>
      <c r="P413" s="39"/>
      <c r="Q413" s="195">
        <v>76</v>
      </c>
      <c r="R413" s="117">
        <f t="shared" si="42"/>
        <v>76</v>
      </c>
    </row>
    <row r="414" spans="1:18" ht="15.75" customHeight="1" x14ac:dyDescent="0.25">
      <c r="A414" s="20"/>
      <c r="C414" s="64">
        <v>1000079</v>
      </c>
      <c r="D414" s="59" t="s">
        <v>181</v>
      </c>
      <c r="E414" s="54">
        <v>50</v>
      </c>
      <c r="F414" s="16">
        <v>75</v>
      </c>
      <c r="G414" s="14">
        <v>21</v>
      </c>
      <c r="H414" s="17"/>
      <c r="I414" s="17"/>
      <c r="J414" s="14">
        <v>101</v>
      </c>
      <c r="K414" s="14">
        <v>10.5</v>
      </c>
      <c r="L414" s="17"/>
      <c r="M414" s="15"/>
      <c r="N414" s="15"/>
      <c r="O414" s="15"/>
      <c r="P414" s="15"/>
      <c r="Q414" s="195">
        <v>140</v>
      </c>
      <c r="R414" s="117">
        <f t="shared" si="42"/>
        <v>140</v>
      </c>
    </row>
    <row r="415" spans="1:18" ht="15.75" customHeight="1" x14ac:dyDescent="0.25">
      <c r="A415" s="20"/>
      <c r="C415" s="64">
        <v>1000080</v>
      </c>
      <c r="D415" s="59" t="s">
        <v>182</v>
      </c>
      <c r="E415" s="54">
        <v>80</v>
      </c>
      <c r="F415" s="16">
        <v>100</v>
      </c>
      <c r="G415" s="14">
        <v>26</v>
      </c>
      <c r="H415" s="17"/>
      <c r="I415" s="17"/>
      <c r="J415" s="14">
        <v>132</v>
      </c>
      <c r="K415" s="14">
        <v>10.5</v>
      </c>
      <c r="L415" s="17"/>
      <c r="M415" s="15"/>
      <c r="N415" s="15"/>
      <c r="O415" s="15"/>
      <c r="P415" s="15"/>
      <c r="Q415" s="195">
        <v>240</v>
      </c>
      <c r="R415" s="117">
        <f t="shared" si="42"/>
        <v>240</v>
      </c>
    </row>
    <row r="416" spans="1:18" ht="15.75" customHeight="1" x14ac:dyDescent="0.25">
      <c r="A416" s="20"/>
      <c r="C416" s="69">
        <v>1000374</v>
      </c>
      <c r="D416" s="59" t="s">
        <v>307</v>
      </c>
      <c r="E416" s="54">
        <v>100</v>
      </c>
      <c r="F416" s="16">
        <v>125</v>
      </c>
      <c r="G416" s="14">
        <v>25</v>
      </c>
      <c r="H416" s="17"/>
      <c r="I416" s="17"/>
      <c r="J416" s="14">
        <v>158</v>
      </c>
      <c r="K416" s="14">
        <v>10.5</v>
      </c>
      <c r="L416" s="17"/>
      <c r="M416" s="15"/>
      <c r="N416" s="15"/>
      <c r="O416" s="15"/>
      <c r="P416" s="15"/>
      <c r="Q416" s="195">
        <v>307</v>
      </c>
      <c r="R416" s="117">
        <f t="shared" si="42"/>
        <v>307</v>
      </c>
    </row>
    <row r="417" spans="1:18" x14ac:dyDescent="0.25">
      <c r="R417" s="117"/>
    </row>
    <row r="418" spans="1:18" ht="20.100000000000001" customHeight="1" x14ac:dyDescent="0.25">
      <c r="C418" s="261" t="s">
        <v>60</v>
      </c>
      <c r="D418" s="262"/>
      <c r="E418" s="261"/>
      <c r="F418" s="261"/>
      <c r="G418" s="261"/>
      <c r="H418" s="261"/>
      <c r="I418" s="261"/>
      <c r="J418" s="261"/>
      <c r="K418" s="261"/>
      <c r="L418" s="261"/>
      <c r="M418" s="261"/>
      <c r="N418" s="261"/>
      <c r="O418" s="261"/>
      <c r="P418" s="261"/>
      <c r="Q418" s="261"/>
      <c r="R418" s="117"/>
    </row>
    <row r="419" spans="1:18" ht="15.75" customHeight="1" x14ac:dyDescent="0.25">
      <c r="A419" s="20"/>
      <c r="C419" s="69">
        <v>1000081</v>
      </c>
      <c r="D419" s="60" t="s">
        <v>183</v>
      </c>
      <c r="E419" s="53">
        <v>25</v>
      </c>
      <c r="F419" s="39">
        <v>50</v>
      </c>
      <c r="G419" s="45">
        <v>16</v>
      </c>
      <c r="H419" s="45"/>
      <c r="I419" s="45"/>
      <c r="J419" s="45">
        <v>70</v>
      </c>
      <c r="K419" s="45">
        <v>10.5</v>
      </c>
      <c r="L419" s="45"/>
      <c r="M419" s="39"/>
      <c r="N419" s="39"/>
      <c r="O419" s="39"/>
      <c r="P419" s="39"/>
      <c r="Q419" s="195">
        <v>132</v>
      </c>
      <c r="R419" s="117">
        <f t="shared" si="42"/>
        <v>132</v>
      </c>
    </row>
    <row r="420" spans="1:18" ht="15.75" customHeight="1" x14ac:dyDescent="0.25">
      <c r="A420" s="20"/>
      <c r="C420" s="64">
        <v>1000082</v>
      </c>
      <c r="D420" s="60" t="s">
        <v>184</v>
      </c>
      <c r="E420" s="54">
        <v>50</v>
      </c>
      <c r="F420" s="16">
        <v>75</v>
      </c>
      <c r="G420" s="14">
        <v>21</v>
      </c>
      <c r="H420" s="17"/>
      <c r="I420" s="17"/>
      <c r="J420" s="14">
        <v>101</v>
      </c>
      <c r="K420" s="14">
        <v>10.5</v>
      </c>
      <c r="L420" s="17"/>
      <c r="M420" s="15"/>
      <c r="N420" s="15"/>
      <c r="O420" s="15"/>
      <c r="P420" s="15"/>
      <c r="Q420" s="195">
        <v>219</v>
      </c>
      <c r="R420" s="117">
        <f t="shared" si="42"/>
        <v>219</v>
      </c>
    </row>
    <row r="421" spans="1:18" ht="15.75" customHeight="1" x14ac:dyDescent="0.25">
      <c r="A421" s="20"/>
      <c r="C421" s="64">
        <v>1000083</v>
      </c>
      <c r="D421" s="60" t="s">
        <v>185</v>
      </c>
      <c r="E421" s="52">
        <v>80</v>
      </c>
      <c r="F421" s="16">
        <v>100</v>
      </c>
      <c r="G421" s="14">
        <v>26</v>
      </c>
      <c r="H421" s="17"/>
      <c r="I421" s="17"/>
      <c r="J421" s="14">
        <v>132</v>
      </c>
      <c r="K421" s="14">
        <v>10.5</v>
      </c>
      <c r="L421" s="17"/>
      <c r="M421" s="15"/>
      <c r="N421" s="15"/>
      <c r="O421" s="15"/>
      <c r="P421" s="15"/>
      <c r="Q421" s="195">
        <v>327</v>
      </c>
      <c r="R421" s="117">
        <f t="shared" si="42"/>
        <v>327</v>
      </c>
    </row>
    <row r="422" spans="1:18" ht="15.75" customHeight="1" x14ac:dyDescent="0.25">
      <c r="A422" s="20"/>
      <c r="C422" s="64">
        <v>1000375</v>
      </c>
      <c r="D422" s="60" t="s">
        <v>308</v>
      </c>
      <c r="E422" s="54">
        <v>100</v>
      </c>
      <c r="F422" s="16">
        <v>125</v>
      </c>
      <c r="G422" s="14">
        <v>25</v>
      </c>
      <c r="H422" s="17"/>
      <c r="I422" s="17"/>
      <c r="J422" s="14">
        <v>158</v>
      </c>
      <c r="K422" s="14">
        <v>10.5</v>
      </c>
      <c r="L422" s="17"/>
      <c r="M422" s="15"/>
      <c r="N422" s="15"/>
      <c r="O422" s="15"/>
      <c r="P422" s="15"/>
      <c r="Q422" s="195">
        <v>411</v>
      </c>
      <c r="R422" s="117">
        <f t="shared" si="42"/>
        <v>411</v>
      </c>
    </row>
    <row r="423" spans="1:18" x14ac:dyDescent="0.25">
      <c r="R423" s="117"/>
    </row>
    <row r="424" spans="1:18" ht="27" customHeight="1" x14ac:dyDescent="0.25">
      <c r="C424" s="234" t="s">
        <v>104</v>
      </c>
      <c r="D424" s="234"/>
      <c r="E424" s="235"/>
      <c r="F424" s="235"/>
      <c r="G424" s="235"/>
      <c r="H424" s="235"/>
      <c r="I424" s="235"/>
      <c r="J424" s="235"/>
      <c r="K424" s="235"/>
      <c r="L424" s="235"/>
      <c r="M424" s="235"/>
      <c r="N424" s="235"/>
      <c r="O424" s="235"/>
      <c r="P424" s="235"/>
      <c r="Q424" s="235"/>
      <c r="R424" s="117"/>
    </row>
    <row r="425" spans="1:18" ht="20.100000000000001" customHeight="1" x14ac:dyDescent="0.25">
      <c r="C425" s="215" t="s">
        <v>74</v>
      </c>
      <c r="D425" s="216"/>
      <c r="E425" s="217"/>
      <c r="F425" s="217"/>
      <c r="G425" s="217"/>
      <c r="H425" s="217"/>
      <c r="I425" s="217"/>
      <c r="J425" s="217"/>
      <c r="K425" s="217"/>
      <c r="L425" s="217"/>
      <c r="M425" s="217"/>
      <c r="N425" s="217"/>
      <c r="O425" s="217"/>
      <c r="P425" s="217"/>
      <c r="Q425" s="217"/>
      <c r="R425" s="117"/>
    </row>
    <row r="426" spans="1:18" ht="15.75" customHeight="1" x14ac:dyDescent="0.25">
      <c r="A426" s="18"/>
      <c r="C426" s="69">
        <v>1000474</v>
      </c>
      <c r="D426" s="3" t="s">
        <v>394</v>
      </c>
      <c r="E426" s="51">
        <v>130</v>
      </c>
      <c r="F426" s="26">
        <v>100</v>
      </c>
      <c r="G426" s="27">
        <v>50</v>
      </c>
      <c r="H426" s="27">
        <v>12</v>
      </c>
      <c r="I426" s="27">
        <v>62</v>
      </c>
      <c r="J426" s="27"/>
      <c r="K426" s="27"/>
      <c r="L426" s="27"/>
      <c r="M426" s="26"/>
      <c r="N426" s="26"/>
      <c r="O426" s="26"/>
      <c r="P426" s="26"/>
      <c r="Q426" s="195">
        <v>407</v>
      </c>
      <c r="R426" s="117">
        <f t="shared" ref="R426:R433" si="43">Q426-(Q426*$V$1)</f>
        <v>407</v>
      </c>
    </row>
    <row r="427" spans="1:18" ht="15.75" customHeight="1" x14ac:dyDescent="0.25">
      <c r="A427" s="18"/>
      <c r="C427" s="69">
        <v>1000449</v>
      </c>
      <c r="D427" s="3" t="s">
        <v>395</v>
      </c>
      <c r="E427" s="51">
        <v>160</v>
      </c>
      <c r="F427" s="26">
        <v>125</v>
      </c>
      <c r="G427" s="27">
        <v>50</v>
      </c>
      <c r="H427" s="27">
        <v>12</v>
      </c>
      <c r="I427" s="27">
        <v>62</v>
      </c>
      <c r="J427" s="27"/>
      <c r="K427" s="27"/>
      <c r="L427" s="27"/>
      <c r="M427" s="26"/>
      <c r="N427" s="26"/>
      <c r="O427" s="26"/>
      <c r="P427" s="26"/>
      <c r="Q427" s="195">
        <v>481</v>
      </c>
      <c r="R427" s="117">
        <f t="shared" si="43"/>
        <v>481</v>
      </c>
    </row>
    <row r="428" spans="1:18" ht="15.75" customHeight="1" x14ac:dyDescent="0.25">
      <c r="A428" s="18"/>
      <c r="C428" s="69">
        <v>1000084</v>
      </c>
      <c r="D428" s="3" t="s">
        <v>186</v>
      </c>
      <c r="E428" s="51">
        <v>230</v>
      </c>
      <c r="F428" s="26">
        <v>150</v>
      </c>
      <c r="G428" s="27">
        <v>50</v>
      </c>
      <c r="H428" s="27">
        <v>12</v>
      </c>
      <c r="I428" s="27">
        <v>62</v>
      </c>
      <c r="J428" s="27"/>
      <c r="K428" s="27"/>
      <c r="L428" s="27"/>
      <c r="M428" s="26"/>
      <c r="N428" s="26"/>
      <c r="O428" s="26"/>
      <c r="P428" s="26"/>
      <c r="Q428" s="195">
        <v>498</v>
      </c>
      <c r="R428" s="117">
        <f t="shared" si="43"/>
        <v>498</v>
      </c>
    </row>
    <row r="429" spans="1:18" ht="15.75" customHeight="1" x14ac:dyDescent="0.25">
      <c r="A429" s="18"/>
      <c r="C429" s="64">
        <v>1000085</v>
      </c>
      <c r="D429" s="3" t="s">
        <v>187</v>
      </c>
      <c r="E429" s="54">
        <v>280</v>
      </c>
      <c r="F429" s="6">
        <v>200</v>
      </c>
      <c r="G429" s="5">
        <v>50</v>
      </c>
      <c r="H429" s="5">
        <v>12</v>
      </c>
      <c r="I429" s="5">
        <v>62</v>
      </c>
      <c r="J429" s="5"/>
      <c r="K429" s="5"/>
      <c r="L429" s="5"/>
      <c r="M429" s="6"/>
      <c r="N429" s="6"/>
      <c r="O429" s="6"/>
      <c r="P429" s="6"/>
      <c r="Q429" s="195">
        <v>744</v>
      </c>
      <c r="R429" s="117">
        <f t="shared" si="43"/>
        <v>744</v>
      </c>
    </row>
    <row r="430" spans="1:18" ht="15.75" customHeight="1" x14ac:dyDescent="0.25">
      <c r="A430" s="18"/>
      <c r="C430" s="64">
        <v>1000086</v>
      </c>
      <c r="D430" s="3" t="s">
        <v>188</v>
      </c>
      <c r="E430" s="54">
        <v>350</v>
      </c>
      <c r="F430" s="6">
        <v>250</v>
      </c>
      <c r="G430" s="5">
        <v>50</v>
      </c>
      <c r="H430" s="5">
        <v>12</v>
      </c>
      <c r="I430" s="5">
        <v>62</v>
      </c>
      <c r="J430" s="5"/>
      <c r="K430" s="5"/>
      <c r="L430" s="5"/>
      <c r="M430" s="6"/>
      <c r="N430" s="6"/>
      <c r="O430" s="6"/>
      <c r="P430" s="6"/>
      <c r="Q430" s="195">
        <v>1122</v>
      </c>
      <c r="R430" s="117">
        <f t="shared" si="43"/>
        <v>1122</v>
      </c>
    </row>
    <row r="431" spans="1:18" ht="15.75" customHeight="1" x14ac:dyDescent="0.25">
      <c r="A431" s="18"/>
      <c r="C431" s="98">
        <v>1005465</v>
      </c>
      <c r="D431" s="3" t="s">
        <v>721</v>
      </c>
      <c r="E431" s="7">
        <v>500</v>
      </c>
      <c r="F431" s="6">
        <v>300</v>
      </c>
      <c r="G431" s="5">
        <v>50</v>
      </c>
      <c r="H431" s="5">
        <v>18</v>
      </c>
      <c r="I431" s="5">
        <v>56</v>
      </c>
      <c r="J431" s="5"/>
      <c r="K431" s="5"/>
      <c r="L431" s="5"/>
      <c r="M431" s="6"/>
      <c r="N431" s="6"/>
      <c r="O431" s="6"/>
      <c r="P431" s="6"/>
      <c r="Q431" s="195">
        <v>3394</v>
      </c>
      <c r="R431" s="117">
        <f t="shared" ref="R431" si="44">Q431-(Q431*$V$1)</f>
        <v>3394</v>
      </c>
    </row>
    <row r="432" spans="1:18" ht="15.75" customHeight="1" x14ac:dyDescent="0.25">
      <c r="A432" s="18"/>
      <c r="C432" s="68">
        <v>1001056</v>
      </c>
      <c r="D432" s="3" t="s">
        <v>573</v>
      </c>
      <c r="E432" s="7">
        <v>500</v>
      </c>
      <c r="F432" s="6">
        <v>300</v>
      </c>
      <c r="G432" s="5">
        <v>65</v>
      </c>
      <c r="H432" s="5">
        <v>18</v>
      </c>
      <c r="I432" s="5">
        <v>56</v>
      </c>
      <c r="J432" s="5"/>
      <c r="K432" s="5"/>
      <c r="L432" s="5"/>
      <c r="M432" s="6"/>
      <c r="N432" s="6"/>
      <c r="O432" s="6"/>
      <c r="P432" s="6"/>
      <c r="Q432" s="195">
        <v>3682</v>
      </c>
      <c r="R432" s="117">
        <f t="shared" si="43"/>
        <v>3682</v>
      </c>
    </row>
    <row r="433" spans="1:18" ht="15.75" customHeight="1" x14ac:dyDescent="0.25">
      <c r="A433" s="18"/>
      <c r="C433" s="68">
        <v>1001057</v>
      </c>
      <c r="D433" s="3" t="s">
        <v>574</v>
      </c>
      <c r="E433" s="7">
        <v>500</v>
      </c>
      <c r="F433" s="6">
        <v>300</v>
      </c>
      <c r="G433" s="5">
        <v>75</v>
      </c>
      <c r="H433" s="5">
        <v>18</v>
      </c>
      <c r="I433" s="5">
        <v>56</v>
      </c>
      <c r="J433" s="5"/>
      <c r="K433" s="5"/>
      <c r="L433" s="5"/>
      <c r="M433" s="6"/>
      <c r="N433" s="6"/>
      <c r="O433" s="6"/>
      <c r="P433" s="6"/>
      <c r="Q433" s="195">
        <v>4576</v>
      </c>
      <c r="R433" s="117">
        <f t="shared" si="43"/>
        <v>4576</v>
      </c>
    </row>
    <row r="434" spans="1:18" x14ac:dyDescent="0.25">
      <c r="R434" s="117"/>
    </row>
    <row r="435" spans="1:18" ht="20.100000000000001" customHeight="1" x14ac:dyDescent="0.25">
      <c r="C435" s="218" t="s">
        <v>75</v>
      </c>
      <c r="D435" s="224"/>
      <c r="E435" s="219"/>
      <c r="F435" s="219"/>
      <c r="G435" s="219"/>
      <c r="H435" s="219"/>
      <c r="I435" s="219"/>
      <c r="J435" s="219"/>
      <c r="K435" s="219"/>
      <c r="L435" s="219"/>
      <c r="M435" s="219"/>
      <c r="N435" s="219"/>
      <c r="O435" s="219"/>
      <c r="P435" s="219"/>
      <c r="Q435" s="219"/>
      <c r="R435" s="117"/>
    </row>
    <row r="436" spans="1:18" ht="15.75" customHeight="1" x14ac:dyDescent="0.25">
      <c r="A436" s="18"/>
      <c r="C436" s="69">
        <v>1000087</v>
      </c>
      <c r="D436" s="2" t="s">
        <v>189</v>
      </c>
      <c r="E436" s="53">
        <v>130</v>
      </c>
      <c r="F436" s="26">
        <v>100</v>
      </c>
      <c r="G436" s="27">
        <v>50</v>
      </c>
      <c r="H436" s="27"/>
      <c r="I436" s="27"/>
      <c r="J436" s="27">
        <v>142</v>
      </c>
      <c r="K436" s="27"/>
      <c r="L436" s="27"/>
      <c r="M436" s="26"/>
      <c r="N436" s="26" t="s">
        <v>61</v>
      </c>
      <c r="O436" s="26" t="s">
        <v>62</v>
      </c>
      <c r="P436" s="26" t="s">
        <v>63</v>
      </c>
      <c r="Q436" s="195">
        <v>585</v>
      </c>
      <c r="R436" s="117">
        <f>Q436-(Q436*$W$1)</f>
        <v>585</v>
      </c>
    </row>
    <row r="437" spans="1:18" ht="15.75" customHeight="1" x14ac:dyDescent="0.25">
      <c r="A437" s="18"/>
      <c r="C437" s="64">
        <v>1000088</v>
      </c>
      <c r="D437" s="2" t="s">
        <v>190</v>
      </c>
      <c r="E437" s="54">
        <v>160</v>
      </c>
      <c r="F437" s="6">
        <v>125</v>
      </c>
      <c r="G437" s="5">
        <v>50</v>
      </c>
      <c r="H437" s="5"/>
      <c r="I437" s="5"/>
      <c r="J437" s="5">
        <v>164</v>
      </c>
      <c r="K437" s="5"/>
      <c r="L437" s="5"/>
      <c r="M437" s="6"/>
      <c r="N437" s="6" t="s">
        <v>61</v>
      </c>
      <c r="O437" s="6" t="s">
        <v>62</v>
      </c>
      <c r="P437" s="6" t="s">
        <v>63</v>
      </c>
      <c r="Q437" s="195">
        <v>634</v>
      </c>
      <c r="R437" s="117">
        <f t="shared" ref="R437:R464" si="45">Q437-(Q437*$W$1)</f>
        <v>634</v>
      </c>
    </row>
    <row r="438" spans="1:18" ht="15.75" customHeight="1" x14ac:dyDescent="0.25">
      <c r="A438" s="18"/>
      <c r="C438" s="64">
        <v>1000089</v>
      </c>
      <c r="D438" s="2" t="s">
        <v>191</v>
      </c>
      <c r="E438" s="54">
        <v>230</v>
      </c>
      <c r="F438" s="6">
        <v>150</v>
      </c>
      <c r="G438" s="5">
        <v>50</v>
      </c>
      <c r="H438" s="5"/>
      <c r="I438" s="5"/>
      <c r="J438" s="5">
        <v>190</v>
      </c>
      <c r="K438" s="5"/>
      <c r="L438" s="5"/>
      <c r="M438" s="6"/>
      <c r="N438" s="6" t="s">
        <v>61</v>
      </c>
      <c r="O438" s="6" t="s">
        <v>62</v>
      </c>
      <c r="P438" s="6" t="s">
        <v>63</v>
      </c>
      <c r="Q438" s="195">
        <v>733</v>
      </c>
      <c r="R438" s="117">
        <f t="shared" si="45"/>
        <v>733</v>
      </c>
    </row>
    <row r="439" spans="1:18" ht="15.75" customHeight="1" x14ac:dyDescent="0.25">
      <c r="A439" s="18"/>
      <c r="C439" s="64">
        <v>1000090</v>
      </c>
      <c r="D439" s="2" t="s">
        <v>192</v>
      </c>
      <c r="E439" s="54">
        <v>280</v>
      </c>
      <c r="F439" s="6">
        <v>200</v>
      </c>
      <c r="G439" s="5">
        <v>50</v>
      </c>
      <c r="H439" s="5"/>
      <c r="I439" s="5"/>
      <c r="J439" s="5">
        <v>240</v>
      </c>
      <c r="K439" s="5"/>
      <c r="L439" s="5"/>
      <c r="M439" s="6"/>
      <c r="N439" s="6" t="s">
        <v>61</v>
      </c>
      <c r="O439" s="6" t="s">
        <v>62</v>
      </c>
      <c r="P439" s="6" t="s">
        <v>63</v>
      </c>
      <c r="Q439" s="195">
        <v>902</v>
      </c>
      <c r="R439" s="117">
        <f t="shared" si="45"/>
        <v>902</v>
      </c>
    </row>
    <row r="440" spans="1:18" ht="15.75" customHeight="1" x14ac:dyDescent="0.25">
      <c r="A440" s="18"/>
      <c r="C440" s="64">
        <v>1000091</v>
      </c>
      <c r="D440" s="2" t="s">
        <v>193</v>
      </c>
      <c r="E440" s="54">
        <v>350</v>
      </c>
      <c r="F440" s="6">
        <v>250</v>
      </c>
      <c r="G440" s="5">
        <v>50</v>
      </c>
      <c r="H440" s="5"/>
      <c r="I440" s="5"/>
      <c r="J440" s="5">
        <v>290</v>
      </c>
      <c r="K440" s="5"/>
      <c r="L440" s="5"/>
      <c r="M440" s="6"/>
      <c r="N440" s="6" t="s">
        <v>64</v>
      </c>
      <c r="O440" s="6" t="s">
        <v>65</v>
      </c>
      <c r="P440" s="6" t="s">
        <v>66</v>
      </c>
      <c r="Q440" s="195">
        <v>1353</v>
      </c>
      <c r="R440" s="117">
        <f t="shared" si="45"/>
        <v>1353</v>
      </c>
    </row>
    <row r="441" spans="1:18" x14ac:dyDescent="0.25">
      <c r="R441" s="117"/>
    </row>
    <row r="442" spans="1:18" ht="20.100000000000001" customHeight="1" x14ac:dyDescent="0.25">
      <c r="C442" s="218" t="s">
        <v>76</v>
      </c>
      <c r="D442" s="224"/>
      <c r="E442" s="219"/>
      <c r="F442" s="219"/>
      <c r="G442" s="219"/>
      <c r="H442" s="219"/>
      <c r="I442" s="219"/>
      <c r="J442" s="219"/>
      <c r="K442" s="219"/>
      <c r="L442" s="219"/>
      <c r="M442" s="219"/>
      <c r="N442" s="219"/>
      <c r="O442" s="219"/>
      <c r="P442" s="219"/>
      <c r="Q442" s="219"/>
      <c r="R442" s="117"/>
    </row>
    <row r="443" spans="1:18" ht="15.75" customHeight="1" x14ac:dyDescent="0.25">
      <c r="A443" s="18"/>
      <c r="C443" s="69">
        <v>1000092</v>
      </c>
      <c r="D443" s="2" t="s">
        <v>194</v>
      </c>
      <c r="E443" s="53">
        <v>130</v>
      </c>
      <c r="F443" s="26">
        <v>100</v>
      </c>
      <c r="G443" s="27">
        <v>50</v>
      </c>
      <c r="H443" s="27"/>
      <c r="I443" s="27"/>
      <c r="J443" s="27">
        <v>142</v>
      </c>
      <c r="K443" s="27"/>
      <c r="L443" s="27"/>
      <c r="M443" s="26"/>
      <c r="N443" s="26" t="s">
        <v>61</v>
      </c>
      <c r="O443" s="26" t="s">
        <v>62</v>
      </c>
      <c r="P443" s="26" t="s">
        <v>63</v>
      </c>
      <c r="Q443" s="195">
        <v>494</v>
      </c>
      <c r="R443" s="117">
        <f t="shared" si="45"/>
        <v>494</v>
      </c>
    </row>
    <row r="444" spans="1:18" ht="15.75" customHeight="1" x14ac:dyDescent="0.25">
      <c r="A444" s="18"/>
      <c r="C444" s="64">
        <v>1000093</v>
      </c>
      <c r="D444" s="2" t="s">
        <v>195</v>
      </c>
      <c r="E444" s="54">
        <v>160</v>
      </c>
      <c r="F444" s="6">
        <v>125</v>
      </c>
      <c r="G444" s="5">
        <v>50</v>
      </c>
      <c r="H444" s="5"/>
      <c r="I444" s="5"/>
      <c r="J444" s="5">
        <v>164</v>
      </c>
      <c r="K444" s="5"/>
      <c r="L444" s="5"/>
      <c r="M444" s="6"/>
      <c r="N444" s="6" t="s">
        <v>61</v>
      </c>
      <c r="O444" s="6" t="s">
        <v>62</v>
      </c>
      <c r="P444" s="6" t="s">
        <v>63</v>
      </c>
      <c r="Q444" s="195">
        <v>589</v>
      </c>
      <c r="R444" s="117">
        <f t="shared" si="45"/>
        <v>589</v>
      </c>
    </row>
    <row r="445" spans="1:18" ht="15.75" customHeight="1" x14ac:dyDescent="0.25">
      <c r="A445" s="18"/>
      <c r="C445" s="64">
        <v>1000094</v>
      </c>
      <c r="D445" s="2" t="s">
        <v>196</v>
      </c>
      <c r="E445" s="54">
        <v>230</v>
      </c>
      <c r="F445" s="6">
        <v>150</v>
      </c>
      <c r="G445" s="5">
        <v>50</v>
      </c>
      <c r="H445" s="5"/>
      <c r="I445" s="5"/>
      <c r="J445" s="5">
        <v>190</v>
      </c>
      <c r="K445" s="5"/>
      <c r="L445" s="5"/>
      <c r="M445" s="6"/>
      <c r="N445" s="6" t="s">
        <v>61</v>
      </c>
      <c r="O445" s="6" t="s">
        <v>62</v>
      </c>
      <c r="P445" s="6" t="s">
        <v>63</v>
      </c>
      <c r="Q445" s="195">
        <v>632</v>
      </c>
      <c r="R445" s="117">
        <f t="shared" si="45"/>
        <v>632</v>
      </c>
    </row>
    <row r="446" spans="1:18" ht="15.75" customHeight="1" x14ac:dyDescent="0.25">
      <c r="A446" s="18"/>
      <c r="C446" s="64">
        <v>1000095</v>
      </c>
      <c r="D446" s="2" t="s">
        <v>197</v>
      </c>
      <c r="E446" s="54">
        <v>280</v>
      </c>
      <c r="F446" s="6">
        <v>200</v>
      </c>
      <c r="G446" s="5">
        <v>50</v>
      </c>
      <c r="H446" s="5"/>
      <c r="I446" s="5"/>
      <c r="J446" s="5">
        <v>240</v>
      </c>
      <c r="K446" s="5"/>
      <c r="L446" s="5"/>
      <c r="M446" s="6"/>
      <c r="N446" s="6" t="s">
        <v>61</v>
      </c>
      <c r="O446" s="6" t="s">
        <v>62</v>
      </c>
      <c r="P446" s="6" t="s">
        <v>63</v>
      </c>
      <c r="Q446" s="195">
        <v>792</v>
      </c>
      <c r="R446" s="117">
        <f t="shared" si="45"/>
        <v>792</v>
      </c>
    </row>
    <row r="447" spans="1:18" ht="15.75" customHeight="1" x14ac:dyDescent="0.25">
      <c r="A447" s="18"/>
      <c r="C447" s="64">
        <v>1000096</v>
      </c>
      <c r="D447" s="2" t="s">
        <v>198</v>
      </c>
      <c r="E447" s="54">
        <v>350</v>
      </c>
      <c r="F447" s="6">
        <v>250</v>
      </c>
      <c r="G447" s="5">
        <v>50</v>
      </c>
      <c r="H447" s="5"/>
      <c r="I447" s="5"/>
      <c r="J447" s="5">
        <v>290</v>
      </c>
      <c r="K447" s="5"/>
      <c r="L447" s="5"/>
      <c r="M447" s="6"/>
      <c r="N447" s="6" t="s">
        <v>61</v>
      </c>
      <c r="O447" s="6" t="s">
        <v>62</v>
      </c>
      <c r="P447" s="6" t="s">
        <v>63</v>
      </c>
      <c r="Q447" s="195">
        <v>1207</v>
      </c>
      <c r="R447" s="117">
        <f t="shared" si="45"/>
        <v>1207</v>
      </c>
    </row>
    <row r="448" spans="1:18" x14ac:dyDescent="0.25">
      <c r="R448" s="117"/>
    </row>
    <row r="449" spans="1:18" ht="20.100000000000001" customHeight="1" x14ac:dyDescent="0.25">
      <c r="C449" s="226" t="s">
        <v>73</v>
      </c>
      <c r="D449" s="226"/>
      <c r="E449" s="227"/>
      <c r="F449" s="227"/>
      <c r="G449" s="227"/>
      <c r="H449" s="227"/>
      <c r="I449" s="227"/>
      <c r="J449" s="227"/>
      <c r="K449" s="227"/>
      <c r="L449" s="227"/>
      <c r="M449" s="227"/>
      <c r="N449" s="227"/>
      <c r="O449" s="227"/>
      <c r="P449" s="227"/>
      <c r="Q449" s="227"/>
      <c r="R449" s="117"/>
    </row>
    <row r="450" spans="1:18" ht="15.75" customHeight="1" x14ac:dyDescent="0.25">
      <c r="A450" s="18"/>
      <c r="C450" s="68">
        <v>1000097</v>
      </c>
      <c r="D450" s="2" t="s">
        <v>199</v>
      </c>
      <c r="E450" s="7">
        <v>130</v>
      </c>
      <c r="F450" s="6">
        <v>100</v>
      </c>
      <c r="G450" s="5">
        <v>50</v>
      </c>
      <c r="H450" s="5"/>
      <c r="I450" s="5"/>
      <c r="J450" s="5">
        <v>142</v>
      </c>
      <c r="K450" s="5"/>
      <c r="L450" s="5"/>
      <c r="M450" s="6"/>
      <c r="N450" s="6" t="s">
        <v>61</v>
      </c>
      <c r="O450" s="6" t="s">
        <v>62</v>
      </c>
      <c r="P450" s="6" t="s">
        <v>63</v>
      </c>
      <c r="Q450" s="195">
        <v>701</v>
      </c>
      <c r="R450" s="117">
        <f t="shared" si="45"/>
        <v>701</v>
      </c>
    </row>
    <row r="451" spans="1:18" ht="15.75" customHeight="1" x14ac:dyDescent="0.25">
      <c r="A451" s="18"/>
      <c r="C451" s="64">
        <v>1000098</v>
      </c>
      <c r="D451" s="2" t="s">
        <v>200</v>
      </c>
      <c r="E451" s="54">
        <v>160</v>
      </c>
      <c r="F451" s="6">
        <v>125</v>
      </c>
      <c r="G451" s="5">
        <v>50</v>
      </c>
      <c r="H451" s="5"/>
      <c r="I451" s="5"/>
      <c r="J451" s="5">
        <v>164</v>
      </c>
      <c r="K451" s="5"/>
      <c r="L451" s="5"/>
      <c r="M451" s="6"/>
      <c r="N451" s="6" t="s">
        <v>61</v>
      </c>
      <c r="O451" s="6" t="s">
        <v>62</v>
      </c>
      <c r="P451" s="6" t="s">
        <v>63</v>
      </c>
      <c r="Q451" s="195">
        <v>750</v>
      </c>
      <c r="R451" s="117">
        <f t="shared" si="45"/>
        <v>750</v>
      </c>
    </row>
    <row r="452" spans="1:18" ht="15.75" customHeight="1" x14ac:dyDescent="0.25">
      <c r="A452" s="18"/>
      <c r="C452" s="64">
        <v>1000099</v>
      </c>
      <c r="D452" s="2" t="s">
        <v>201</v>
      </c>
      <c r="E452" s="54">
        <v>230</v>
      </c>
      <c r="F452" s="6">
        <v>150</v>
      </c>
      <c r="G452" s="5">
        <v>50</v>
      </c>
      <c r="H452" s="5"/>
      <c r="I452" s="5"/>
      <c r="J452" s="5">
        <v>190</v>
      </c>
      <c r="K452" s="5"/>
      <c r="L452" s="5"/>
      <c r="M452" s="6"/>
      <c r="N452" s="6" t="s">
        <v>61</v>
      </c>
      <c r="O452" s="6" t="s">
        <v>62</v>
      </c>
      <c r="P452" s="6" t="s">
        <v>63</v>
      </c>
      <c r="Q452" s="195">
        <v>862</v>
      </c>
      <c r="R452" s="117">
        <f t="shared" si="45"/>
        <v>862</v>
      </c>
    </row>
    <row r="453" spans="1:18" ht="15.75" customHeight="1" x14ac:dyDescent="0.25">
      <c r="A453" s="18"/>
      <c r="C453" s="64">
        <v>1000100</v>
      </c>
      <c r="D453" s="2" t="s">
        <v>202</v>
      </c>
      <c r="E453" s="54">
        <v>280</v>
      </c>
      <c r="F453" s="6">
        <v>200</v>
      </c>
      <c r="G453" s="5">
        <v>50</v>
      </c>
      <c r="H453" s="5"/>
      <c r="I453" s="5"/>
      <c r="J453" s="5">
        <v>240</v>
      </c>
      <c r="K453" s="5"/>
      <c r="L453" s="5"/>
      <c r="M453" s="6"/>
      <c r="N453" s="6" t="s">
        <v>61</v>
      </c>
      <c r="O453" s="6" t="s">
        <v>62</v>
      </c>
      <c r="P453" s="6" t="s">
        <v>63</v>
      </c>
      <c r="Q453" s="195">
        <v>1063</v>
      </c>
      <c r="R453" s="117">
        <f t="shared" si="45"/>
        <v>1063</v>
      </c>
    </row>
    <row r="454" spans="1:18" ht="15.75" customHeight="1" x14ac:dyDescent="0.25">
      <c r="A454" s="18"/>
      <c r="C454" s="68">
        <v>1001080</v>
      </c>
      <c r="D454" s="2" t="s">
        <v>572</v>
      </c>
      <c r="E454" s="7">
        <v>350</v>
      </c>
      <c r="F454" s="6">
        <v>250</v>
      </c>
      <c r="G454" s="5">
        <v>50</v>
      </c>
      <c r="H454" s="5"/>
      <c r="I454" s="5"/>
      <c r="J454" s="5">
        <v>290</v>
      </c>
      <c r="K454" s="5"/>
      <c r="L454" s="5"/>
      <c r="M454" s="6"/>
      <c r="N454" s="6" t="s">
        <v>61</v>
      </c>
      <c r="O454" s="6" t="s">
        <v>62</v>
      </c>
      <c r="P454" s="6" t="s">
        <v>63</v>
      </c>
      <c r="Q454" s="195">
        <v>1770</v>
      </c>
      <c r="R454" s="117">
        <f t="shared" si="45"/>
        <v>1770</v>
      </c>
    </row>
    <row r="455" spans="1:18" x14ac:dyDescent="0.25">
      <c r="R455" s="117"/>
    </row>
    <row r="456" spans="1:18" ht="20.100000000000001" customHeight="1" x14ac:dyDescent="0.25">
      <c r="C456" s="218" t="s">
        <v>646</v>
      </c>
      <c r="D456" s="218"/>
      <c r="E456" s="219"/>
      <c r="F456" s="219"/>
      <c r="G456" s="219"/>
      <c r="H456" s="219"/>
      <c r="I456" s="219"/>
      <c r="J456" s="219"/>
      <c r="K456" s="219"/>
      <c r="L456" s="219"/>
      <c r="M456" s="219"/>
      <c r="N456" s="219"/>
      <c r="O456" s="219"/>
      <c r="P456" s="219"/>
      <c r="Q456" s="219"/>
      <c r="R456" s="117"/>
    </row>
    <row r="457" spans="1:18" ht="15.75" customHeight="1" x14ac:dyDescent="0.25">
      <c r="A457" s="18"/>
      <c r="C457" s="68">
        <v>1001619</v>
      </c>
      <c r="D457" s="2" t="s">
        <v>722</v>
      </c>
      <c r="E457" s="7">
        <v>800</v>
      </c>
      <c r="F457" s="6">
        <v>150</v>
      </c>
      <c r="G457" s="5">
        <v>65</v>
      </c>
      <c r="H457" s="5"/>
      <c r="I457" s="5"/>
      <c r="J457" s="5">
        <v>200</v>
      </c>
      <c r="K457" s="5"/>
      <c r="L457" s="5"/>
      <c r="M457" s="6"/>
      <c r="N457" s="6" t="s">
        <v>645</v>
      </c>
      <c r="O457" s="6" t="s">
        <v>440</v>
      </c>
      <c r="P457" s="28" t="s">
        <v>66</v>
      </c>
      <c r="Q457" s="195">
        <v>2944</v>
      </c>
      <c r="R457" s="117">
        <f t="shared" si="45"/>
        <v>2944</v>
      </c>
    </row>
    <row r="458" spans="1:18" ht="15.75" customHeight="1" x14ac:dyDescent="0.25">
      <c r="A458" s="18"/>
      <c r="C458" s="68">
        <v>1001620</v>
      </c>
      <c r="D458" s="2" t="s">
        <v>723</v>
      </c>
      <c r="E458" s="7">
        <v>850</v>
      </c>
      <c r="F458" s="6">
        <v>200</v>
      </c>
      <c r="G458" s="5">
        <v>70</v>
      </c>
      <c r="H458" s="5"/>
      <c r="I458" s="5"/>
      <c r="J458" s="5">
        <v>246</v>
      </c>
      <c r="K458" s="5"/>
      <c r="L458" s="5"/>
      <c r="M458" s="6"/>
      <c r="N458" s="6" t="s">
        <v>848</v>
      </c>
      <c r="O458" s="6" t="s">
        <v>440</v>
      </c>
      <c r="P458" s="28" t="s">
        <v>66</v>
      </c>
      <c r="Q458" s="195">
        <v>3399</v>
      </c>
      <c r="R458" s="117">
        <f t="shared" si="45"/>
        <v>3399</v>
      </c>
    </row>
    <row r="459" spans="1:18" ht="15.75" customHeight="1" x14ac:dyDescent="0.25">
      <c r="A459" s="18"/>
      <c r="C459" s="68">
        <v>1005466</v>
      </c>
      <c r="D459" s="2" t="s">
        <v>724</v>
      </c>
      <c r="E459" s="7">
        <v>1000</v>
      </c>
      <c r="F459" s="6">
        <v>300</v>
      </c>
      <c r="G459" s="5">
        <v>80</v>
      </c>
      <c r="H459" s="5"/>
      <c r="I459" s="5"/>
      <c r="J459" s="5">
        <v>345</v>
      </c>
      <c r="K459" s="5"/>
      <c r="L459" s="5"/>
      <c r="M459" s="6"/>
      <c r="N459" s="6" t="s">
        <v>645</v>
      </c>
      <c r="O459" s="6" t="s">
        <v>440</v>
      </c>
      <c r="P459" s="28" t="s">
        <v>66</v>
      </c>
      <c r="Q459" s="195">
        <v>4066</v>
      </c>
      <c r="R459" s="117">
        <f t="shared" si="45"/>
        <v>4066</v>
      </c>
    </row>
    <row r="460" spans="1:18" ht="15.75" customHeight="1" x14ac:dyDescent="0.25">
      <c r="A460" s="18"/>
      <c r="C460" s="36"/>
      <c r="D460" s="79"/>
      <c r="E460" s="24"/>
      <c r="F460" s="22"/>
      <c r="G460" s="23"/>
      <c r="H460" s="23"/>
      <c r="I460" s="23"/>
      <c r="J460" s="23"/>
      <c r="K460" s="23"/>
      <c r="L460" s="23"/>
      <c r="M460" s="22"/>
      <c r="N460" s="22"/>
      <c r="O460" s="22"/>
      <c r="P460" s="29"/>
      <c r="Q460" s="203"/>
      <c r="R460" s="117"/>
    </row>
    <row r="461" spans="1:18" ht="18" x14ac:dyDescent="0.25">
      <c r="C461" s="218" t="s">
        <v>647</v>
      </c>
      <c r="D461" s="218"/>
      <c r="E461" s="219"/>
      <c r="F461" s="219"/>
      <c r="G461" s="219"/>
      <c r="H461" s="219"/>
      <c r="I461" s="219"/>
      <c r="J461" s="219"/>
      <c r="K461" s="219"/>
      <c r="L461" s="219"/>
      <c r="M461" s="219"/>
      <c r="N461" s="219"/>
      <c r="O461" s="219"/>
      <c r="P461" s="219"/>
      <c r="Q461" s="219"/>
      <c r="R461" s="117"/>
    </row>
    <row r="462" spans="1:18" ht="15.75" customHeight="1" x14ac:dyDescent="0.25">
      <c r="A462" s="18"/>
      <c r="C462" s="68">
        <v>1001621</v>
      </c>
      <c r="D462" s="2" t="s">
        <v>725</v>
      </c>
      <c r="E462" s="7">
        <v>800</v>
      </c>
      <c r="F462" s="6">
        <v>150</v>
      </c>
      <c r="G462" s="5">
        <v>65</v>
      </c>
      <c r="H462" s="5"/>
      <c r="I462" s="5"/>
      <c r="J462" s="5">
        <v>200</v>
      </c>
      <c r="K462" s="5"/>
      <c r="L462" s="5"/>
      <c r="M462" s="6"/>
      <c r="N462" s="6" t="s">
        <v>645</v>
      </c>
      <c r="O462" s="6" t="s">
        <v>440</v>
      </c>
      <c r="P462" s="28" t="s">
        <v>66</v>
      </c>
      <c r="Q462" s="195">
        <v>2373</v>
      </c>
      <c r="R462" s="117">
        <f t="shared" si="45"/>
        <v>2373</v>
      </c>
    </row>
    <row r="463" spans="1:18" ht="15.75" customHeight="1" x14ac:dyDescent="0.25">
      <c r="A463" s="18"/>
      <c r="C463" s="64">
        <v>1001622</v>
      </c>
      <c r="D463" s="2" t="s">
        <v>726</v>
      </c>
      <c r="E463" s="54">
        <v>850</v>
      </c>
      <c r="F463" s="6">
        <v>200</v>
      </c>
      <c r="G463" s="5">
        <v>70</v>
      </c>
      <c r="H463" s="5"/>
      <c r="I463" s="5"/>
      <c r="J463" s="5">
        <v>246</v>
      </c>
      <c r="K463" s="5"/>
      <c r="L463" s="5"/>
      <c r="M463" s="6"/>
      <c r="N463" s="6" t="s">
        <v>848</v>
      </c>
      <c r="O463" s="6" t="s">
        <v>440</v>
      </c>
      <c r="P463" s="28" t="s">
        <v>66</v>
      </c>
      <c r="Q463" s="195">
        <v>2945</v>
      </c>
      <c r="R463" s="117">
        <f t="shared" si="45"/>
        <v>2945</v>
      </c>
    </row>
    <row r="464" spans="1:18" ht="15.75" customHeight="1" x14ac:dyDescent="0.25">
      <c r="A464" s="18"/>
      <c r="C464" s="68">
        <v>1005467</v>
      </c>
      <c r="D464" s="2" t="s">
        <v>727</v>
      </c>
      <c r="E464" s="7">
        <v>1000</v>
      </c>
      <c r="F464" s="6">
        <v>300</v>
      </c>
      <c r="G464" s="5">
        <v>80</v>
      </c>
      <c r="H464" s="5"/>
      <c r="I464" s="5"/>
      <c r="J464" s="5">
        <v>345</v>
      </c>
      <c r="K464" s="5"/>
      <c r="L464" s="5"/>
      <c r="M464" s="6"/>
      <c r="N464" s="6" t="s">
        <v>645</v>
      </c>
      <c r="O464" s="6" t="s">
        <v>440</v>
      </c>
      <c r="P464" s="28" t="s">
        <v>66</v>
      </c>
      <c r="Q464" s="195">
        <v>3749</v>
      </c>
      <c r="R464" s="117">
        <f t="shared" si="45"/>
        <v>3749</v>
      </c>
    </row>
    <row r="465" spans="1:18" x14ac:dyDescent="0.25">
      <c r="R465" s="117"/>
    </row>
    <row r="466" spans="1:18" ht="20.100000000000001" customHeight="1" x14ac:dyDescent="0.25">
      <c r="C466" s="215" t="s">
        <v>77</v>
      </c>
      <c r="D466" s="216"/>
      <c r="E466" s="217"/>
      <c r="F466" s="217"/>
      <c r="G466" s="217"/>
      <c r="H466" s="217"/>
      <c r="I466" s="217"/>
      <c r="J466" s="217"/>
      <c r="K466" s="217"/>
      <c r="L466" s="217"/>
      <c r="M466" s="217"/>
      <c r="N466" s="217"/>
      <c r="O466" s="217"/>
      <c r="P466" s="217"/>
      <c r="Q466" s="217"/>
      <c r="R466" s="117"/>
    </row>
    <row r="467" spans="1:18" ht="15.75" customHeight="1" x14ac:dyDescent="0.25">
      <c r="A467" s="18"/>
      <c r="C467" s="64">
        <v>1000148</v>
      </c>
      <c r="D467" s="13" t="s">
        <v>203</v>
      </c>
      <c r="E467" s="55">
        <v>300</v>
      </c>
      <c r="F467" s="32">
        <v>100</v>
      </c>
      <c r="G467" s="33">
        <v>50</v>
      </c>
      <c r="H467" s="33"/>
      <c r="I467" s="33"/>
      <c r="J467" s="33">
        <v>135</v>
      </c>
      <c r="K467" s="33"/>
      <c r="L467" s="33"/>
      <c r="M467" s="32"/>
      <c r="N467" s="32" t="s">
        <v>64</v>
      </c>
      <c r="O467" s="32" t="s">
        <v>65</v>
      </c>
      <c r="P467" s="32" t="s">
        <v>66</v>
      </c>
      <c r="Q467" s="195">
        <v>1031</v>
      </c>
      <c r="R467" s="117">
        <f t="shared" ref="R467:R470" si="46">Q467-(Q467*$V$1)</f>
        <v>1031</v>
      </c>
    </row>
    <row r="468" spans="1:18" ht="15.75" customHeight="1" x14ac:dyDescent="0.25">
      <c r="A468" s="18"/>
      <c r="C468" s="64">
        <v>1001079</v>
      </c>
      <c r="D468" s="13" t="s">
        <v>606</v>
      </c>
      <c r="E468" s="55">
        <v>350</v>
      </c>
      <c r="F468" s="32">
        <v>125</v>
      </c>
      <c r="G468" s="33">
        <v>50</v>
      </c>
      <c r="H468" s="33"/>
      <c r="I468" s="33"/>
      <c r="J468" s="33">
        <v>164</v>
      </c>
      <c r="K468" s="33"/>
      <c r="L468" s="33"/>
      <c r="M468" s="32"/>
      <c r="N468" s="32" t="s">
        <v>64</v>
      </c>
      <c r="O468" s="32" t="s">
        <v>65</v>
      </c>
      <c r="P468" s="32" t="s">
        <v>66</v>
      </c>
      <c r="Q468" s="195">
        <v>1269</v>
      </c>
      <c r="R468" s="117">
        <f t="shared" si="46"/>
        <v>1269</v>
      </c>
    </row>
    <row r="469" spans="1:18" ht="15.75" customHeight="1" x14ac:dyDescent="0.25">
      <c r="A469" s="18"/>
      <c r="C469" s="64">
        <v>1000149</v>
      </c>
      <c r="D469" s="2" t="s">
        <v>204</v>
      </c>
      <c r="E469" s="56">
        <v>400</v>
      </c>
      <c r="F469" s="28">
        <v>150</v>
      </c>
      <c r="G469" s="1">
        <v>50</v>
      </c>
      <c r="H469" s="1"/>
      <c r="I469" s="1"/>
      <c r="J469" s="1">
        <v>189</v>
      </c>
      <c r="K469" s="1"/>
      <c r="L469" s="1"/>
      <c r="M469" s="28"/>
      <c r="N469" s="28" t="s">
        <v>61</v>
      </c>
      <c r="O469" s="28" t="s">
        <v>62</v>
      </c>
      <c r="P469" s="28" t="s">
        <v>63</v>
      </c>
      <c r="Q469" s="195">
        <v>1352</v>
      </c>
      <c r="R469" s="117">
        <f t="shared" si="46"/>
        <v>1352</v>
      </c>
    </row>
    <row r="470" spans="1:18" ht="15.75" customHeight="1" x14ac:dyDescent="0.25">
      <c r="A470" s="18"/>
      <c r="C470" s="64">
        <v>1000150</v>
      </c>
      <c r="D470" s="2" t="s">
        <v>205</v>
      </c>
      <c r="E470" s="56">
        <v>500</v>
      </c>
      <c r="F470" s="28">
        <v>200</v>
      </c>
      <c r="G470" s="1">
        <v>50</v>
      </c>
      <c r="H470" s="1"/>
      <c r="I470" s="1"/>
      <c r="J470" s="1">
        <v>236</v>
      </c>
      <c r="K470" s="1"/>
      <c r="L470" s="1"/>
      <c r="M470" s="28"/>
      <c r="N470" s="28" t="s">
        <v>61</v>
      </c>
      <c r="O470" s="28" t="s">
        <v>62</v>
      </c>
      <c r="P470" s="28" t="s">
        <v>63</v>
      </c>
      <c r="Q470" s="195">
        <v>1696</v>
      </c>
      <c r="R470" s="117">
        <f t="shared" si="46"/>
        <v>1696</v>
      </c>
    </row>
    <row r="471" spans="1:18" ht="15.75" customHeight="1" x14ac:dyDescent="0.25">
      <c r="A471" s="18"/>
      <c r="C471" s="36"/>
      <c r="D471" s="36"/>
      <c r="E471" s="24"/>
      <c r="F471" s="22"/>
      <c r="G471" s="23"/>
      <c r="H471" s="23"/>
      <c r="I471" s="23"/>
      <c r="J471" s="23"/>
      <c r="K471" s="23"/>
      <c r="L471" s="23"/>
      <c r="M471" s="22"/>
      <c r="N471" s="22"/>
      <c r="O471" s="22"/>
      <c r="P471" s="22"/>
      <c r="Q471" s="203"/>
      <c r="R471" s="117"/>
    </row>
    <row r="472" spans="1:18" ht="20.100000000000001" customHeight="1" x14ac:dyDescent="0.25">
      <c r="C472" s="215" t="s">
        <v>78</v>
      </c>
      <c r="D472" s="216"/>
      <c r="E472" s="217"/>
      <c r="F472" s="217"/>
      <c r="G472" s="217"/>
      <c r="H472" s="217"/>
      <c r="I472" s="217"/>
      <c r="J472" s="217"/>
      <c r="K472" s="217"/>
      <c r="L472" s="217"/>
      <c r="M472" s="217"/>
      <c r="N472" s="217"/>
      <c r="O472" s="217"/>
      <c r="P472" s="217"/>
      <c r="Q472" s="217"/>
      <c r="R472" s="117"/>
    </row>
    <row r="473" spans="1:18" ht="15.75" customHeight="1" x14ac:dyDescent="0.25">
      <c r="A473" s="18"/>
      <c r="C473" s="64">
        <v>1000151</v>
      </c>
      <c r="D473" s="2" t="s">
        <v>206</v>
      </c>
      <c r="E473" s="55">
        <v>300</v>
      </c>
      <c r="F473" s="32">
        <v>100</v>
      </c>
      <c r="G473" s="33">
        <v>50</v>
      </c>
      <c r="H473" s="33"/>
      <c r="I473" s="33"/>
      <c r="J473" s="33">
        <v>135</v>
      </c>
      <c r="K473" s="33"/>
      <c r="L473" s="33"/>
      <c r="M473" s="32"/>
      <c r="N473" s="32" t="s">
        <v>64</v>
      </c>
      <c r="O473" s="32" t="s">
        <v>65</v>
      </c>
      <c r="P473" s="32" t="s">
        <v>66</v>
      </c>
      <c r="Q473" s="195">
        <v>902</v>
      </c>
      <c r="R473" s="117">
        <f t="shared" ref="R473:R476" si="47">Q473-(Q473*$V$1)</f>
        <v>902</v>
      </c>
    </row>
    <row r="474" spans="1:18" ht="15.75" customHeight="1" x14ac:dyDescent="0.25">
      <c r="A474" s="18"/>
      <c r="C474" s="64">
        <v>1001078</v>
      </c>
      <c r="D474" s="2" t="s">
        <v>607</v>
      </c>
      <c r="E474" s="55">
        <v>350</v>
      </c>
      <c r="F474" s="32">
        <v>125</v>
      </c>
      <c r="G474" s="33">
        <v>50</v>
      </c>
      <c r="H474" s="33"/>
      <c r="I474" s="33"/>
      <c r="J474" s="33">
        <v>164</v>
      </c>
      <c r="K474" s="33"/>
      <c r="L474" s="33"/>
      <c r="M474" s="32"/>
      <c r="N474" s="32" t="s">
        <v>64</v>
      </c>
      <c r="O474" s="32" t="s">
        <v>65</v>
      </c>
      <c r="P474" s="32" t="s">
        <v>66</v>
      </c>
      <c r="Q474" s="195">
        <v>1226</v>
      </c>
      <c r="R474" s="117">
        <f t="shared" si="47"/>
        <v>1226</v>
      </c>
    </row>
    <row r="475" spans="1:18" ht="15.75" customHeight="1" x14ac:dyDescent="0.25">
      <c r="A475" s="18"/>
      <c r="C475" s="64">
        <v>1000152</v>
      </c>
      <c r="D475" s="2" t="s">
        <v>207</v>
      </c>
      <c r="E475" s="56">
        <v>400</v>
      </c>
      <c r="F475" s="28">
        <v>150</v>
      </c>
      <c r="G475" s="1">
        <v>50</v>
      </c>
      <c r="H475" s="1"/>
      <c r="I475" s="1"/>
      <c r="J475" s="1">
        <v>190</v>
      </c>
      <c r="K475" s="1"/>
      <c r="L475" s="1"/>
      <c r="M475" s="28"/>
      <c r="N475" s="28" t="s">
        <v>61</v>
      </c>
      <c r="O475" s="28" t="s">
        <v>62</v>
      </c>
      <c r="P475" s="28" t="s">
        <v>63</v>
      </c>
      <c r="Q475" s="195">
        <v>1313</v>
      </c>
      <c r="R475" s="117">
        <f t="shared" si="47"/>
        <v>1313</v>
      </c>
    </row>
    <row r="476" spans="1:18" ht="15.75" customHeight="1" x14ac:dyDescent="0.25">
      <c r="A476" s="18"/>
      <c r="C476" s="64">
        <v>1000153</v>
      </c>
      <c r="D476" s="2" t="s">
        <v>208</v>
      </c>
      <c r="E476" s="56">
        <v>500</v>
      </c>
      <c r="F476" s="28">
        <v>200</v>
      </c>
      <c r="G476" s="1">
        <v>50</v>
      </c>
      <c r="H476" s="1"/>
      <c r="I476" s="1"/>
      <c r="J476" s="1">
        <v>236</v>
      </c>
      <c r="K476" s="1"/>
      <c r="L476" s="1"/>
      <c r="M476" s="28"/>
      <c r="N476" s="28" t="s">
        <v>61</v>
      </c>
      <c r="O476" s="28" t="s">
        <v>62</v>
      </c>
      <c r="P476" s="28" t="s">
        <v>63</v>
      </c>
      <c r="Q476" s="195">
        <v>1559</v>
      </c>
      <c r="R476" s="117">
        <f t="shared" si="47"/>
        <v>1559</v>
      </c>
    </row>
    <row r="477" spans="1:18" ht="15.75" customHeight="1" x14ac:dyDescent="0.25">
      <c r="A477" s="18"/>
      <c r="C477" s="36"/>
      <c r="D477" s="36"/>
      <c r="E477" s="24"/>
      <c r="F477" s="22"/>
      <c r="G477" s="23"/>
      <c r="H477" s="23"/>
      <c r="I477" s="23"/>
      <c r="J477" s="23"/>
      <c r="K477" s="23"/>
      <c r="L477" s="23"/>
      <c r="M477" s="22"/>
      <c r="N477" s="22"/>
      <c r="O477" s="22"/>
      <c r="P477" s="22"/>
      <c r="Q477" s="203"/>
      <c r="R477" s="117"/>
    </row>
    <row r="478" spans="1:18" ht="20.100000000000001" customHeight="1" x14ac:dyDescent="0.25">
      <c r="C478" s="215" t="s">
        <v>728</v>
      </c>
      <c r="D478" s="216"/>
      <c r="E478" s="217"/>
      <c r="F478" s="217"/>
      <c r="G478" s="217"/>
      <c r="H478" s="217"/>
      <c r="I478" s="217"/>
      <c r="J478" s="217"/>
      <c r="K478" s="217"/>
      <c r="L478" s="217"/>
      <c r="M478" s="217"/>
      <c r="N478" s="217"/>
      <c r="O478" s="217"/>
      <c r="P478" s="217"/>
      <c r="Q478" s="217"/>
      <c r="R478" s="117"/>
    </row>
    <row r="479" spans="1:18" ht="15.75" customHeight="1" x14ac:dyDescent="0.25">
      <c r="A479" s="18"/>
      <c r="C479" s="64">
        <v>1005468</v>
      </c>
      <c r="D479" s="2" t="s">
        <v>813</v>
      </c>
      <c r="E479" s="145">
        <v>120</v>
      </c>
      <c r="F479" s="32">
        <v>80</v>
      </c>
      <c r="G479" s="33">
        <v>30</v>
      </c>
      <c r="H479" s="33"/>
      <c r="I479" s="33"/>
      <c r="J479" s="33">
        <v>106</v>
      </c>
      <c r="K479" s="33"/>
      <c r="L479" s="33"/>
      <c r="M479" s="32"/>
      <c r="N479" s="32" t="s">
        <v>660</v>
      </c>
      <c r="O479" s="32" t="s">
        <v>444</v>
      </c>
      <c r="P479" s="32" t="s">
        <v>551</v>
      </c>
      <c r="Q479" s="195">
        <v>767</v>
      </c>
      <c r="R479" s="117">
        <f t="shared" ref="R479:R480" si="48">Q479-(Q479*$V$1)</f>
        <v>767</v>
      </c>
    </row>
    <row r="480" spans="1:18" ht="15.75" customHeight="1" x14ac:dyDescent="0.25">
      <c r="A480" s="18"/>
      <c r="C480" s="64">
        <v>1005469</v>
      </c>
      <c r="D480" s="2" t="s">
        <v>812</v>
      </c>
      <c r="E480" s="144">
        <v>140</v>
      </c>
      <c r="F480" s="28">
        <v>100</v>
      </c>
      <c r="G480" s="1">
        <v>34</v>
      </c>
      <c r="H480" s="1"/>
      <c r="I480" s="1"/>
      <c r="J480" s="1">
        <v>128</v>
      </c>
      <c r="K480" s="1"/>
      <c r="L480" s="1"/>
      <c r="M480" s="28"/>
      <c r="N480" s="28" t="s">
        <v>729</v>
      </c>
      <c r="O480" s="28" t="s">
        <v>444</v>
      </c>
      <c r="P480" s="28" t="s">
        <v>551</v>
      </c>
      <c r="Q480" s="195">
        <v>908</v>
      </c>
      <c r="R480" s="117">
        <f t="shared" si="48"/>
        <v>908</v>
      </c>
    </row>
    <row r="481" spans="1:18" ht="15.75" customHeight="1" x14ac:dyDescent="0.25">
      <c r="A481" s="18"/>
      <c r="C481" s="36"/>
      <c r="D481" s="36"/>
      <c r="E481" s="24"/>
      <c r="F481" s="22"/>
      <c r="G481" s="23"/>
      <c r="H481" s="23"/>
      <c r="I481" s="23"/>
      <c r="J481" s="23"/>
      <c r="K481" s="23"/>
      <c r="L481" s="23"/>
      <c r="M481" s="22"/>
      <c r="N481" s="22"/>
      <c r="O481" s="22"/>
      <c r="P481" s="22"/>
      <c r="Q481" s="203"/>
      <c r="R481" s="117"/>
    </row>
    <row r="482" spans="1:18" ht="20.100000000000001" customHeight="1" x14ac:dyDescent="0.25">
      <c r="C482" s="215" t="s">
        <v>79</v>
      </c>
      <c r="D482" s="216"/>
      <c r="E482" s="217"/>
      <c r="F482" s="217"/>
      <c r="G482" s="217"/>
      <c r="H482" s="217"/>
      <c r="I482" s="217"/>
      <c r="J482" s="217"/>
      <c r="K482" s="217"/>
      <c r="L482" s="217"/>
      <c r="M482" s="217"/>
      <c r="N482" s="217"/>
      <c r="O482" s="217"/>
      <c r="P482" s="217"/>
      <c r="Q482" s="217"/>
      <c r="R482" s="117"/>
    </row>
    <row r="483" spans="1:18" ht="15.75" customHeight="1" x14ac:dyDescent="0.25">
      <c r="A483" s="18"/>
      <c r="C483" s="81">
        <v>1000443</v>
      </c>
      <c r="D483" s="2" t="s">
        <v>427</v>
      </c>
      <c r="E483" s="28">
        <v>40</v>
      </c>
      <c r="F483" s="32">
        <v>60</v>
      </c>
      <c r="G483" s="33">
        <v>31</v>
      </c>
      <c r="H483" s="33"/>
      <c r="I483" s="33"/>
      <c r="J483" s="33">
        <v>130</v>
      </c>
      <c r="K483" s="33"/>
      <c r="L483" s="33"/>
      <c r="M483" s="32"/>
      <c r="N483" s="32" t="s">
        <v>81</v>
      </c>
      <c r="O483" s="32" t="s">
        <v>82</v>
      </c>
      <c r="P483" s="32" t="s">
        <v>3</v>
      </c>
      <c r="Q483" s="195">
        <v>386</v>
      </c>
      <c r="R483" s="117">
        <f t="shared" ref="R483:R485" si="49">Q483-(Q483*$V$1)</f>
        <v>386</v>
      </c>
    </row>
    <row r="484" spans="1:18" ht="15.75" customHeight="1" x14ac:dyDescent="0.25">
      <c r="A484" s="18"/>
      <c r="C484" s="64">
        <v>1000154</v>
      </c>
      <c r="D484" s="2" t="s">
        <v>209</v>
      </c>
      <c r="E484" s="28">
        <v>60</v>
      </c>
      <c r="F484" s="32">
        <v>100</v>
      </c>
      <c r="G484" s="33">
        <v>31</v>
      </c>
      <c r="H484" s="33"/>
      <c r="I484" s="33"/>
      <c r="J484" s="33">
        <v>130</v>
      </c>
      <c r="K484" s="33"/>
      <c r="L484" s="33"/>
      <c r="M484" s="32"/>
      <c r="N484" s="32" t="s">
        <v>81</v>
      </c>
      <c r="O484" s="32" t="s">
        <v>82</v>
      </c>
      <c r="P484" s="32" t="s">
        <v>3</v>
      </c>
      <c r="Q484" s="195">
        <v>476</v>
      </c>
      <c r="R484" s="117">
        <f t="shared" si="49"/>
        <v>476</v>
      </c>
    </row>
    <row r="485" spans="1:18" ht="15.75" customHeight="1" x14ac:dyDescent="0.25">
      <c r="A485" s="18"/>
      <c r="C485" s="64">
        <v>1000155</v>
      </c>
      <c r="D485" s="58" t="s">
        <v>210</v>
      </c>
      <c r="E485" s="28">
        <v>100</v>
      </c>
      <c r="F485" s="56">
        <v>125</v>
      </c>
      <c r="G485" s="1">
        <v>31</v>
      </c>
      <c r="H485" s="1"/>
      <c r="I485" s="1"/>
      <c r="J485" s="1">
        <v>155</v>
      </c>
      <c r="K485" s="1"/>
      <c r="L485" s="1"/>
      <c r="M485" s="28"/>
      <c r="N485" s="28" t="s">
        <v>81</v>
      </c>
      <c r="O485" s="28" t="s">
        <v>82</v>
      </c>
      <c r="P485" s="28" t="s">
        <v>3</v>
      </c>
      <c r="Q485" s="195">
        <v>531</v>
      </c>
      <c r="R485" s="117">
        <f t="shared" si="49"/>
        <v>531</v>
      </c>
    </row>
    <row r="486" spans="1:18" ht="15.75" customHeight="1" x14ac:dyDescent="0.25">
      <c r="A486" s="18"/>
      <c r="C486" s="31"/>
      <c r="D486" s="31"/>
      <c r="E486" s="29"/>
      <c r="F486" s="29"/>
      <c r="G486" s="30"/>
      <c r="H486" s="30"/>
      <c r="I486" s="30"/>
      <c r="J486" s="30"/>
      <c r="K486" s="30"/>
      <c r="L486" s="30"/>
      <c r="M486" s="29"/>
      <c r="N486" s="29"/>
      <c r="O486" s="29"/>
      <c r="P486" s="29"/>
      <c r="Q486" s="67"/>
      <c r="R486" s="117"/>
    </row>
    <row r="487" spans="1:18" ht="20.100000000000001" customHeight="1" x14ac:dyDescent="0.25">
      <c r="C487" s="215" t="s">
        <v>80</v>
      </c>
      <c r="D487" s="216"/>
      <c r="E487" s="217"/>
      <c r="F487" s="217"/>
      <c r="G487" s="217"/>
      <c r="H487" s="217"/>
      <c r="I487" s="217"/>
      <c r="J487" s="217"/>
      <c r="K487" s="217"/>
      <c r="L487" s="217"/>
      <c r="M487" s="217"/>
      <c r="N487" s="217"/>
      <c r="O487" s="217"/>
      <c r="P487" s="217"/>
      <c r="Q487" s="217"/>
      <c r="R487" s="117"/>
    </row>
    <row r="488" spans="1:18" ht="15.75" customHeight="1" x14ac:dyDescent="0.25">
      <c r="A488" s="18"/>
      <c r="C488" s="64">
        <v>1000156</v>
      </c>
      <c r="D488" s="2" t="s">
        <v>211</v>
      </c>
      <c r="E488" s="55">
        <v>60</v>
      </c>
      <c r="F488" s="32">
        <v>100</v>
      </c>
      <c r="G488" s="33">
        <v>31</v>
      </c>
      <c r="H488" s="33"/>
      <c r="I488" s="33"/>
      <c r="J488" s="33">
        <v>130</v>
      </c>
      <c r="K488" s="33"/>
      <c r="L488" s="33"/>
      <c r="M488" s="32"/>
      <c r="N488" s="32" t="s">
        <v>81</v>
      </c>
      <c r="O488" s="32" t="s">
        <v>82</v>
      </c>
      <c r="P488" s="32" t="s">
        <v>3</v>
      </c>
      <c r="Q488" s="195">
        <v>407</v>
      </c>
      <c r="R488" s="117">
        <f t="shared" ref="R488:R489" si="50">Q488-(Q488*$V$1)</f>
        <v>407</v>
      </c>
    </row>
    <row r="489" spans="1:18" ht="15.75" customHeight="1" x14ac:dyDescent="0.25">
      <c r="A489" s="18"/>
      <c r="C489" s="64">
        <v>1000157</v>
      </c>
      <c r="D489" s="2" t="s">
        <v>212</v>
      </c>
      <c r="E489" s="56">
        <v>100</v>
      </c>
      <c r="F489" s="28">
        <v>125</v>
      </c>
      <c r="G489" s="1">
        <v>31</v>
      </c>
      <c r="H489" s="1"/>
      <c r="I489" s="1"/>
      <c r="J489" s="1">
        <v>155</v>
      </c>
      <c r="K489" s="1"/>
      <c r="L489" s="1"/>
      <c r="M489" s="28"/>
      <c r="N489" s="28" t="s">
        <v>81</v>
      </c>
      <c r="O489" s="28" t="s">
        <v>82</v>
      </c>
      <c r="P489" s="28" t="s">
        <v>3</v>
      </c>
      <c r="Q489" s="195">
        <v>452</v>
      </c>
      <c r="R489" s="117">
        <f t="shared" si="50"/>
        <v>452</v>
      </c>
    </row>
    <row r="490" spans="1:18" ht="15.75" customHeight="1" x14ac:dyDescent="0.25">
      <c r="A490" s="18"/>
      <c r="C490" s="31"/>
      <c r="D490" s="31"/>
      <c r="E490" s="29"/>
      <c r="F490" s="29"/>
      <c r="G490" s="30"/>
      <c r="H490" s="30"/>
      <c r="I490" s="30"/>
      <c r="J490" s="30"/>
      <c r="K490" s="30"/>
      <c r="L490" s="30"/>
      <c r="M490" s="29"/>
      <c r="N490" s="29"/>
      <c r="O490" s="29"/>
      <c r="P490" s="29"/>
      <c r="Q490" s="67"/>
      <c r="R490" s="117"/>
    </row>
    <row r="491" spans="1:18" ht="20.100000000000001" customHeight="1" x14ac:dyDescent="0.25">
      <c r="C491" s="218" t="s">
        <v>640</v>
      </c>
      <c r="D491" s="224"/>
      <c r="E491" s="219"/>
      <c r="F491" s="219"/>
      <c r="G491" s="219"/>
      <c r="H491" s="219"/>
      <c r="I491" s="219"/>
      <c r="J491" s="219"/>
      <c r="K491" s="219"/>
      <c r="L491" s="219"/>
      <c r="M491" s="219"/>
      <c r="N491" s="219"/>
      <c r="O491" s="219"/>
      <c r="P491" s="219"/>
      <c r="Q491" s="219"/>
      <c r="R491" s="117"/>
    </row>
    <row r="492" spans="1:18" ht="15.75" customHeight="1" x14ac:dyDescent="0.25">
      <c r="A492" s="18"/>
      <c r="C492" s="81">
        <v>1001623</v>
      </c>
      <c r="D492" s="2"/>
      <c r="E492" s="28">
        <v>80</v>
      </c>
      <c r="F492" s="28">
        <v>75</v>
      </c>
      <c r="G492" s="33">
        <v>32</v>
      </c>
      <c r="H492" s="33"/>
      <c r="I492" s="33"/>
      <c r="J492" s="33">
        <v>100</v>
      </c>
      <c r="K492" s="33"/>
      <c r="L492" s="33"/>
      <c r="M492" s="32"/>
      <c r="N492" s="32" t="s">
        <v>641</v>
      </c>
      <c r="O492" s="32" t="s">
        <v>643</v>
      </c>
      <c r="P492" s="32" t="s">
        <v>3</v>
      </c>
      <c r="Q492" s="195">
        <v>430</v>
      </c>
      <c r="R492" s="117">
        <f t="shared" ref="R492:R494" si="51">Q492-(Q492*$V$1)</f>
        <v>430</v>
      </c>
    </row>
    <row r="493" spans="1:18" ht="15.75" customHeight="1" x14ac:dyDescent="0.25">
      <c r="A493" s="18"/>
      <c r="C493" s="64">
        <v>1001624</v>
      </c>
      <c r="D493" s="2"/>
      <c r="E493" s="28">
        <v>100</v>
      </c>
      <c r="F493" s="28">
        <v>100</v>
      </c>
      <c r="G493" s="33">
        <v>32</v>
      </c>
      <c r="H493" s="33"/>
      <c r="I493" s="33"/>
      <c r="J493" s="33">
        <v>125</v>
      </c>
      <c r="K493" s="33"/>
      <c r="L493" s="33"/>
      <c r="M493" s="32"/>
      <c r="N493" s="32" t="s">
        <v>642</v>
      </c>
      <c r="O493" s="32" t="s">
        <v>643</v>
      </c>
      <c r="P493" s="32" t="s">
        <v>3</v>
      </c>
      <c r="Q493" s="195">
        <v>498</v>
      </c>
      <c r="R493" s="117">
        <f t="shared" si="51"/>
        <v>498</v>
      </c>
    </row>
    <row r="494" spans="1:18" ht="15.75" customHeight="1" x14ac:dyDescent="0.25">
      <c r="A494" s="18"/>
      <c r="C494" s="64">
        <v>1001625</v>
      </c>
      <c r="D494" s="58"/>
      <c r="E494" s="28">
        <v>120</v>
      </c>
      <c r="F494" s="28">
        <v>125</v>
      </c>
      <c r="G494" s="1">
        <v>32</v>
      </c>
      <c r="H494" s="1"/>
      <c r="I494" s="1"/>
      <c r="J494" s="1">
        <v>150</v>
      </c>
      <c r="K494" s="1"/>
      <c r="L494" s="1"/>
      <c r="M494" s="28"/>
      <c r="N494" s="32" t="s">
        <v>642</v>
      </c>
      <c r="O494" s="32" t="s">
        <v>643</v>
      </c>
      <c r="P494" s="32" t="s">
        <v>3</v>
      </c>
      <c r="Q494" s="195">
        <v>570</v>
      </c>
      <c r="R494" s="117">
        <f t="shared" si="51"/>
        <v>570</v>
      </c>
    </row>
    <row r="495" spans="1:18" ht="15.75" customHeight="1" x14ac:dyDescent="0.25">
      <c r="A495" s="18"/>
      <c r="C495" s="36"/>
      <c r="D495" s="79"/>
      <c r="E495" s="29"/>
      <c r="F495" s="29"/>
      <c r="G495" s="30"/>
      <c r="H495" s="30"/>
      <c r="I495" s="30"/>
      <c r="J495" s="30"/>
      <c r="K495" s="30"/>
      <c r="L495" s="30"/>
      <c r="M495" s="29"/>
      <c r="N495" s="29"/>
      <c r="O495" s="29"/>
      <c r="P495" s="29"/>
      <c r="Q495" s="67"/>
      <c r="R495" s="117"/>
    </row>
    <row r="496" spans="1:18" ht="20.100000000000001" customHeight="1" x14ac:dyDescent="0.25">
      <c r="C496" s="218" t="s">
        <v>644</v>
      </c>
      <c r="D496" s="224"/>
      <c r="E496" s="219"/>
      <c r="F496" s="219"/>
      <c r="G496" s="219"/>
      <c r="H496" s="219"/>
      <c r="I496" s="219"/>
      <c r="J496" s="219"/>
      <c r="K496" s="219"/>
      <c r="L496" s="219"/>
      <c r="M496" s="219"/>
      <c r="N496" s="219"/>
      <c r="O496" s="219"/>
      <c r="P496" s="219"/>
      <c r="Q496" s="219"/>
      <c r="R496" s="117"/>
    </row>
    <row r="497" spans="1:18" ht="15.75" customHeight="1" x14ac:dyDescent="0.25">
      <c r="A497" s="18"/>
      <c r="C497" s="81">
        <v>1001626</v>
      </c>
      <c r="D497" s="2"/>
      <c r="E497" s="28">
        <v>80</v>
      </c>
      <c r="F497" s="28">
        <v>75</v>
      </c>
      <c r="G497" s="33">
        <v>32</v>
      </c>
      <c r="H497" s="33"/>
      <c r="I497" s="33"/>
      <c r="J497" s="33">
        <v>100</v>
      </c>
      <c r="K497" s="33"/>
      <c r="L497" s="33"/>
      <c r="M497" s="32"/>
      <c r="N497" s="32" t="s">
        <v>641</v>
      </c>
      <c r="O497" s="32" t="s">
        <v>643</v>
      </c>
      <c r="P497" s="32" t="s">
        <v>3</v>
      </c>
      <c r="Q497" s="195">
        <v>405</v>
      </c>
      <c r="R497" s="117">
        <f t="shared" ref="R497:R499" si="52">Q497-(Q497*$V$1)</f>
        <v>405</v>
      </c>
    </row>
    <row r="498" spans="1:18" ht="15.75" customHeight="1" x14ac:dyDescent="0.25">
      <c r="A498" s="18"/>
      <c r="C498" s="64">
        <v>1001627</v>
      </c>
      <c r="D498" s="2"/>
      <c r="E498" s="28">
        <v>100</v>
      </c>
      <c r="F498" s="28">
        <v>100</v>
      </c>
      <c r="G498" s="33">
        <v>32</v>
      </c>
      <c r="H498" s="33"/>
      <c r="I498" s="33"/>
      <c r="J498" s="33">
        <v>125</v>
      </c>
      <c r="K498" s="33"/>
      <c r="L498" s="33"/>
      <c r="M498" s="32"/>
      <c r="N498" s="32" t="s">
        <v>642</v>
      </c>
      <c r="O498" s="32" t="s">
        <v>643</v>
      </c>
      <c r="P498" s="32" t="s">
        <v>3</v>
      </c>
      <c r="Q498" s="195">
        <v>456</v>
      </c>
      <c r="R498" s="117">
        <f t="shared" si="52"/>
        <v>456</v>
      </c>
    </row>
    <row r="499" spans="1:18" ht="15.75" customHeight="1" x14ac:dyDescent="0.25">
      <c r="A499" s="18"/>
      <c r="C499" s="64">
        <v>1001628</v>
      </c>
      <c r="D499" s="58"/>
      <c r="E499" s="28">
        <v>120</v>
      </c>
      <c r="F499" s="28">
        <v>125</v>
      </c>
      <c r="G499" s="1">
        <v>32</v>
      </c>
      <c r="H499" s="1"/>
      <c r="I499" s="1"/>
      <c r="J499" s="1">
        <v>150</v>
      </c>
      <c r="K499" s="1"/>
      <c r="L499" s="1"/>
      <c r="M499" s="28"/>
      <c r="N499" s="32" t="s">
        <v>642</v>
      </c>
      <c r="O499" s="32" t="s">
        <v>643</v>
      </c>
      <c r="P499" s="32" t="s">
        <v>3</v>
      </c>
      <c r="Q499" s="195">
        <v>499</v>
      </c>
      <c r="R499" s="117">
        <f t="shared" si="52"/>
        <v>499</v>
      </c>
    </row>
    <row r="500" spans="1:18" ht="15.75" customHeight="1" x14ac:dyDescent="0.25">
      <c r="A500" s="18"/>
      <c r="C500" s="36"/>
      <c r="D500" s="79"/>
      <c r="E500" s="29"/>
      <c r="F500" s="29"/>
      <c r="G500" s="30"/>
      <c r="H500" s="30"/>
      <c r="I500" s="30"/>
      <c r="J500" s="30"/>
      <c r="K500" s="30"/>
      <c r="L500" s="30"/>
      <c r="M500" s="29"/>
      <c r="N500" s="29"/>
      <c r="O500" s="29"/>
      <c r="P500" s="29"/>
      <c r="Q500" s="67"/>
      <c r="R500" s="117"/>
    </row>
    <row r="501" spans="1:18" ht="27" customHeight="1" x14ac:dyDescent="0.25">
      <c r="C501" s="234" t="s">
        <v>67</v>
      </c>
      <c r="D501" s="234"/>
      <c r="E501" s="235"/>
      <c r="F501" s="235"/>
      <c r="G501" s="235"/>
      <c r="H501" s="235"/>
      <c r="I501" s="235"/>
      <c r="J501" s="235"/>
      <c r="K501" s="235"/>
      <c r="L501" s="235"/>
      <c r="M501" s="235"/>
      <c r="N501" s="235"/>
      <c r="O501" s="235"/>
      <c r="P501" s="235"/>
      <c r="Q501" s="235"/>
      <c r="R501" s="117"/>
    </row>
    <row r="502" spans="1:18" ht="20.100000000000001" customHeight="1" x14ac:dyDescent="0.25">
      <c r="C502" s="216" t="s">
        <v>376</v>
      </c>
      <c r="D502" s="216"/>
      <c r="E502" s="223"/>
      <c r="F502" s="223"/>
      <c r="G502" s="223"/>
      <c r="H502" s="223"/>
      <c r="I502" s="223"/>
      <c r="J502" s="223"/>
      <c r="K502" s="223"/>
      <c r="L502" s="223"/>
      <c r="M502" s="223"/>
      <c r="N502" s="223"/>
      <c r="O502" s="223"/>
      <c r="P502" s="223"/>
      <c r="Q502" s="223"/>
      <c r="R502" s="117"/>
    </row>
    <row r="503" spans="1:18" ht="15.75" customHeight="1" x14ac:dyDescent="0.25">
      <c r="A503" s="18"/>
      <c r="C503" s="68">
        <v>1000473</v>
      </c>
      <c r="D503" s="2" t="s">
        <v>377</v>
      </c>
      <c r="E503" s="7">
        <v>150</v>
      </c>
      <c r="F503" s="6">
        <v>75</v>
      </c>
      <c r="G503" s="5">
        <v>30</v>
      </c>
      <c r="H503" s="5">
        <v>12</v>
      </c>
      <c r="I503" s="5">
        <v>60</v>
      </c>
      <c r="J503" s="5"/>
      <c r="K503" s="5"/>
      <c r="L503" s="5"/>
      <c r="M503" s="6"/>
      <c r="N503" s="6"/>
      <c r="O503" s="6"/>
      <c r="P503" s="6"/>
      <c r="Q503" s="195">
        <v>473</v>
      </c>
      <c r="R503" s="117">
        <f t="shared" ref="R503:R508" si="53">Q503-(Q503*$V$1)</f>
        <v>473</v>
      </c>
    </row>
    <row r="504" spans="1:18" ht="15.75" customHeight="1" x14ac:dyDescent="0.25">
      <c r="A504" s="18"/>
      <c r="C504" s="68">
        <v>1000468</v>
      </c>
      <c r="D504" s="2" t="s">
        <v>378</v>
      </c>
      <c r="E504" s="7">
        <v>230</v>
      </c>
      <c r="F504" s="6">
        <v>100</v>
      </c>
      <c r="G504" s="5">
        <v>50</v>
      </c>
      <c r="H504" s="5">
        <v>12</v>
      </c>
      <c r="I504" s="5">
        <v>60</v>
      </c>
      <c r="J504" s="5"/>
      <c r="K504" s="5"/>
      <c r="L504" s="5"/>
      <c r="M504" s="6"/>
      <c r="N504" s="6"/>
      <c r="O504" s="6"/>
      <c r="P504" s="6"/>
      <c r="Q504" s="195">
        <v>591</v>
      </c>
      <c r="R504" s="117">
        <f t="shared" si="53"/>
        <v>591</v>
      </c>
    </row>
    <row r="505" spans="1:18" ht="15.75" customHeight="1" x14ac:dyDescent="0.25">
      <c r="A505" s="18"/>
      <c r="C505" s="68">
        <v>1000469</v>
      </c>
      <c r="D505" s="2" t="s">
        <v>379</v>
      </c>
      <c r="E505" s="7">
        <v>280</v>
      </c>
      <c r="F505" s="6">
        <v>125</v>
      </c>
      <c r="G505" s="5">
        <v>50</v>
      </c>
      <c r="H505" s="5">
        <v>12</v>
      </c>
      <c r="I505" s="5">
        <v>60</v>
      </c>
      <c r="J505" s="5"/>
      <c r="K505" s="5"/>
      <c r="L505" s="5"/>
      <c r="M505" s="6"/>
      <c r="N505" s="6"/>
      <c r="O505" s="6"/>
      <c r="P505" s="6"/>
      <c r="Q505" s="195">
        <v>774</v>
      </c>
      <c r="R505" s="117">
        <f t="shared" si="53"/>
        <v>774</v>
      </c>
    </row>
    <row r="506" spans="1:18" ht="15.75" customHeight="1" x14ac:dyDescent="0.25">
      <c r="A506" s="18"/>
      <c r="C506" s="68">
        <v>1000467</v>
      </c>
      <c r="D506" s="2" t="s">
        <v>380</v>
      </c>
      <c r="E506" s="7">
        <v>360</v>
      </c>
      <c r="F506" s="6">
        <v>150</v>
      </c>
      <c r="G506" s="5">
        <v>50</v>
      </c>
      <c r="H506" s="5">
        <v>12</v>
      </c>
      <c r="I506" s="5">
        <v>60</v>
      </c>
      <c r="J506" s="5"/>
      <c r="K506" s="5"/>
      <c r="L506" s="5"/>
      <c r="M506" s="6"/>
      <c r="N506" s="6"/>
      <c r="O506" s="6"/>
      <c r="P506" s="6"/>
      <c r="Q506" s="195">
        <v>863</v>
      </c>
      <c r="R506" s="117">
        <f t="shared" si="53"/>
        <v>863</v>
      </c>
    </row>
    <row r="507" spans="1:18" ht="15.75" customHeight="1" x14ac:dyDescent="0.25">
      <c r="A507" s="18"/>
      <c r="C507" s="68">
        <v>1000470</v>
      </c>
      <c r="D507" s="2" t="s">
        <v>381</v>
      </c>
      <c r="E507" s="7">
        <v>460</v>
      </c>
      <c r="F507" s="6">
        <v>200</v>
      </c>
      <c r="G507" s="5">
        <v>50</v>
      </c>
      <c r="H507" s="5">
        <v>12</v>
      </c>
      <c r="I507" s="5">
        <v>60</v>
      </c>
      <c r="J507" s="5"/>
      <c r="K507" s="5"/>
      <c r="L507" s="5"/>
      <c r="M507" s="6"/>
      <c r="N507" s="6"/>
      <c r="O507" s="6"/>
      <c r="P507" s="6"/>
      <c r="Q507" s="195">
        <v>1105</v>
      </c>
      <c r="R507" s="117">
        <f t="shared" si="53"/>
        <v>1105</v>
      </c>
    </row>
    <row r="508" spans="1:18" ht="15.75" customHeight="1" x14ac:dyDescent="0.25">
      <c r="A508" s="18"/>
      <c r="C508" s="68">
        <v>1001026</v>
      </c>
      <c r="D508" s="2" t="s">
        <v>568</v>
      </c>
      <c r="E508" s="7">
        <v>530</v>
      </c>
      <c r="F508" s="6">
        <v>250</v>
      </c>
      <c r="G508" s="5">
        <v>50</v>
      </c>
      <c r="H508" s="5">
        <v>12</v>
      </c>
      <c r="I508" s="5">
        <v>60</v>
      </c>
      <c r="J508" s="5"/>
      <c r="K508" s="5"/>
      <c r="L508" s="5"/>
      <c r="M508" s="6"/>
      <c r="N508" s="6"/>
      <c r="O508" s="6"/>
      <c r="P508" s="6"/>
      <c r="Q508" s="195">
        <v>2018</v>
      </c>
      <c r="R508" s="117">
        <f t="shared" si="53"/>
        <v>2018</v>
      </c>
    </row>
    <row r="509" spans="1:18" x14ac:dyDescent="0.25">
      <c r="J509" s="110"/>
      <c r="R509" s="117"/>
    </row>
    <row r="510" spans="1:18" ht="20.100000000000001" customHeight="1" x14ac:dyDescent="0.25">
      <c r="C510" s="218" t="s">
        <v>68</v>
      </c>
      <c r="D510" s="224"/>
      <c r="E510" s="219"/>
      <c r="F510" s="219"/>
      <c r="G510" s="219"/>
      <c r="H510" s="219"/>
      <c r="I510" s="219"/>
      <c r="J510" s="219"/>
      <c r="K510" s="219"/>
      <c r="L510" s="219"/>
      <c r="M510" s="219"/>
      <c r="N510" s="219"/>
      <c r="O510" s="219"/>
      <c r="P510" s="219"/>
      <c r="Q510" s="219"/>
      <c r="R510" s="117"/>
    </row>
    <row r="511" spans="1:18" ht="15.75" customHeight="1" x14ac:dyDescent="0.25">
      <c r="A511" s="18"/>
      <c r="C511" s="80">
        <v>1000472</v>
      </c>
      <c r="D511" s="2" t="s">
        <v>383</v>
      </c>
      <c r="E511" s="53">
        <v>150</v>
      </c>
      <c r="F511" s="26">
        <v>75</v>
      </c>
      <c r="G511" s="27">
        <v>30</v>
      </c>
      <c r="H511" s="27"/>
      <c r="I511" s="27"/>
      <c r="J511" s="27">
        <v>104</v>
      </c>
      <c r="K511" s="27"/>
      <c r="L511" s="27"/>
      <c r="M511" s="26"/>
      <c r="N511" s="26" t="s">
        <v>486</v>
      </c>
      <c r="O511" s="26" t="s">
        <v>487</v>
      </c>
      <c r="P511" s="26" t="s">
        <v>488</v>
      </c>
      <c r="Q511" s="195">
        <v>501</v>
      </c>
      <c r="R511" s="117">
        <f>Q511-(Q511*$W$1)</f>
        <v>501</v>
      </c>
    </row>
    <row r="512" spans="1:18" ht="15.75" customHeight="1" x14ac:dyDescent="0.25">
      <c r="A512" s="18"/>
      <c r="C512" s="80">
        <v>1005540</v>
      </c>
      <c r="D512" s="2" t="s">
        <v>833</v>
      </c>
      <c r="E512" s="53">
        <v>200</v>
      </c>
      <c r="F512" s="26">
        <v>75</v>
      </c>
      <c r="G512" s="27">
        <v>50</v>
      </c>
      <c r="H512" s="27"/>
      <c r="I512" s="27"/>
      <c r="J512" s="27">
        <v>118</v>
      </c>
      <c r="K512" s="27"/>
      <c r="L512" s="27"/>
      <c r="M512" s="26"/>
      <c r="N512" s="26" t="s">
        <v>61</v>
      </c>
      <c r="O512" s="26" t="s">
        <v>62</v>
      </c>
      <c r="P512" s="26" t="s">
        <v>63</v>
      </c>
      <c r="Q512" s="195">
        <v>667</v>
      </c>
      <c r="R512" s="117">
        <f t="shared" ref="R512:R555" si="54">Q512-(Q512*$W$1)</f>
        <v>667</v>
      </c>
    </row>
    <row r="513" spans="1:18" ht="15.75" customHeight="1" x14ac:dyDescent="0.25">
      <c r="A513" s="18"/>
      <c r="C513" s="80">
        <v>1000101</v>
      </c>
      <c r="D513" s="2" t="s">
        <v>213</v>
      </c>
      <c r="E513" s="53">
        <v>230</v>
      </c>
      <c r="F513" s="26">
        <v>100</v>
      </c>
      <c r="G513" s="27">
        <v>50</v>
      </c>
      <c r="H513" s="27"/>
      <c r="I513" s="27"/>
      <c r="J513" s="27">
        <v>136</v>
      </c>
      <c r="K513" s="27"/>
      <c r="L513" s="27"/>
      <c r="M513" s="26"/>
      <c r="N513" s="26" t="s">
        <v>61</v>
      </c>
      <c r="O513" s="26" t="s">
        <v>62</v>
      </c>
      <c r="P513" s="26" t="s">
        <v>63</v>
      </c>
      <c r="Q513" s="195">
        <v>762</v>
      </c>
      <c r="R513" s="117">
        <f t="shared" si="54"/>
        <v>762</v>
      </c>
    </row>
    <row r="514" spans="1:18" ht="15.75" customHeight="1" x14ac:dyDescent="0.25">
      <c r="A514" s="18"/>
      <c r="C514" s="81">
        <v>1000102</v>
      </c>
      <c r="D514" s="2" t="s">
        <v>214</v>
      </c>
      <c r="E514" s="54">
        <v>280</v>
      </c>
      <c r="F514" s="6">
        <v>125</v>
      </c>
      <c r="G514" s="5">
        <v>50</v>
      </c>
      <c r="H514" s="5"/>
      <c r="I514" s="5"/>
      <c r="J514" s="5">
        <v>164</v>
      </c>
      <c r="K514" s="5"/>
      <c r="L514" s="5"/>
      <c r="M514" s="6"/>
      <c r="N514" s="6" t="s">
        <v>61</v>
      </c>
      <c r="O514" s="6" t="s">
        <v>62</v>
      </c>
      <c r="P514" s="6" t="s">
        <v>63</v>
      </c>
      <c r="Q514" s="195">
        <v>908</v>
      </c>
      <c r="R514" s="117">
        <f t="shared" si="54"/>
        <v>908</v>
      </c>
    </row>
    <row r="515" spans="1:18" ht="15.75" customHeight="1" x14ac:dyDescent="0.25">
      <c r="A515" s="18"/>
      <c r="C515" s="81">
        <v>1000103</v>
      </c>
      <c r="D515" s="2" t="s">
        <v>215</v>
      </c>
      <c r="E515" s="54">
        <v>360</v>
      </c>
      <c r="F515" s="6">
        <v>150</v>
      </c>
      <c r="G515" s="5">
        <v>50</v>
      </c>
      <c r="H515" s="5"/>
      <c r="I515" s="5"/>
      <c r="J515" s="5">
        <v>190</v>
      </c>
      <c r="K515" s="5"/>
      <c r="L515" s="5"/>
      <c r="M515" s="6"/>
      <c r="N515" s="6" t="s">
        <v>61</v>
      </c>
      <c r="O515" s="6" t="s">
        <v>62</v>
      </c>
      <c r="P515" s="6" t="s">
        <v>63</v>
      </c>
      <c r="Q515" s="195">
        <v>1054</v>
      </c>
      <c r="R515" s="117">
        <f t="shared" si="54"/>
        <v>1054</v>
      </c>
    </row>
    <row r="516" spans="1:18" ht="15.75" customHeight="1" x14ac:dyDescent="0.25">
      <c r="A516" s="18"/>
      <c r="C516" s="81">
        <v>1000104</v>
      </c>
      <c r="D516" s="2" t="s">
        <v>216</v>
      </c>
      <c r="E516" s="54">
        <v>460</v>
      </c>
      <c r="F516" s="6">
        <v>200</v>
      </c>
      <c r="G516" s="5">
        <v>50</v>
      </c>
      <c r="H516" s="5"/>
      <c r="I516" s="5"/>
      <c r="J516" s="5">
        <v>240</v>
      </c>
      <c r="K516" s="5"/>
      <c r="L516" s="5"/>
      <c r="M516" s="6"/>
      <c r="N516" s="6" t="s">
        <v>61</v>
      </c>
      <c r="O516" s="6" t="s">
        <v>62</v>
      </c>
      <c r="P516" s="6" t="s">
        <v>63</v>
      </c>
      <c r="Q516" s="195">
        <v>1226</v>
      </c>
      <c r="R516" s="117">
        <f t="shared" si="54"/>
        <v>1226</v>
      </c>
    </row>
    <row r="517" spans="1:18" ht="15.75" customHeight="1" x14ac:dyDescent="0.25">
      <c r="A517" s="18"/>
      <c r="C517" s="98">
        <v>1001053</v>
      </c>
      <c r="D517" s="2" t="s">
        <v>569</v>
      </c>
      <c r="E517" s="7">
        <v>530</v>
      </c>
      <c r="F517" s="6">
        <v>250</v>
      </c>
      <c r="G517" s="5">
        <v>50</v>
      </c>
      <c r="H517" s="5"/>
      <c r="I517" s="5"/>
      <c r="J517" s="5">
        <v>290</v>
      </c>
      <c r="K517" s="5"/>
      <c r="L517" s="5"/>
      <c r="M517" s="6"/>
      <c r="N517" s="6" t="s">
        <v>61</v>
      </c>
      <c r="O517" s="6" t="s">
        <v>62</v>
      </c>
      <c r="P517" s="6" t="s">
        <v>63</v>
      </c>
      <c r="Q517" s="195">
        <v>3487</v>
      </c>
      <c r="R517" s="117">
        <f t="shared" si="54"/>
        <v>3487</v>
      </c>
    </row>
    <row r="518" spans="1:18" x14ac:dyDescent="0.25">
      <c r="R518" s="117"/>
    </row>
    <row r="519" spans="1:18" ht="20.100000000000001" customHeight="1" x14ac:dyDescent="0.25">
      <c r="C519" s="218" t="s">
        <v>69</v>
      </c>
      <c r="D519" s="224"/>
      <c r="E519" s="219"/>
      <c r="F519" s="219"/>
      <c r="G519" s="219"/>
      <c r="H519" s="219"/>
      <c r="I519" s="219"/>
      <c r="J519" s="219"/>
      <c r="K519" s="219"/>
      <c r="L519" s="219"/>
      <c r="M519" s="219"/>
      <c r="N519" s="219"/>
      <c r="O519" s="219"/>
      <c r="P519" s="219"/>
      <c r="Q519" s="219"/>
      <c r="R519" s="117"/>
    </row>
    <row r="520" spans="1:18" ht="15.75" customHeight="1" x14ac:dyDescent="0.25">
      <c r="A520" s="18"/>
      <c r="C520" s="80">
        <v>1000471</v>
      </c>
      <c r="D520" s="2" t="s">
        <v>382</v>
      </c>
      <c r="E520" s="53">
        <v>150</v>
      </c>
      <c r="F520" s="26">
        <v>75</v>
      </c>
      <c r="G520" s="27">
        <v>30</v>
      </c>
      <c r="H520" s="27"/>
      <c r="I520" s="27"/>
      <c r="J520" s="27">
        <v>104</v>
      </c>
      <c r="K520" s="27"/>
      <c r="L520" s="27"/>
      <c r="M520" s="26"/>
      <c r="N520" s="26" t="s">
        <v>486</v>
      </c>
      <c r="O520" s="26" t="s">
        <v>487</v>
      </c>
      <c r="P520" s="26" t="s">
        <v>488</v>
      </c>
      <c r="Q520" s="195">
        <v>422</v>
      </c>
      <c r="R520" s="117">
        <f t="shared" si="54"/>
        <v>422</v>
      </c>
    </row>
    <row r="521" spans="1:18" ht="15.75" customHeight="1" x14ac:dyDescent="0.25">
      <c r="A521" s="18"/>
      <c r="C521" s="80">
        <v>1005539</v>
      </c>
      <c r="D521" s="2" t="s">
        <v>834</v>
      </c>
      <c r="E521" s="53">
        <v>200</v>
      </c>
      <c r="F521" s="26">
        <v>75</v>
      </c>
      <c r="G521" s="27">
        <v>50</v>
      </c>
      <c r="H521" s="27"/>
      <c r="I521" s="27"/>
      <c r="J521" s="27">
        <v>118</v>
      </c>
      <c r="K521" s="27"/>
      <c r="L521" s="27"/>
      <c r="M521" s="26"/>
      <c r="N521" s="26" t="s">
        <v>61</v>
      </c>
      <c r="O521" s="26" t="s">
        <v>62</v>
      </c>
      <c r="P521" s="26" t="s">
        <v>63</v>
      </c>
      <c r="Q521" s="195">
        <v>620</v>
      </c>
      <c r="R521" s="117">
        <f t="shared" si="54"/>
        <v>620</v>
      </c>
    </row>
    <row r="522" spans="1:18" ht="15.75" customHeight="1" x14ac:dyDescent="0.25">
      <c r="A522" s="18"/>
      <c r="C522" s="80">
        <v>1000105</v>
      </c>
      <c r="D522" s="2" t="s">
        <v>217</v>
      </c>
      <c r="E522" s="53">
        <v>230</v>
      </c>
      <c r="F522" s="26">
        <v>100</v>
      </c>
      <c r="G522" s="27">
        <v>50</v>
      </c>
      <c r="H522" s="27"/>
      <c r="I522" s="27"/>
      <c r="J522" s="27">
        <v>136</v>
      </c>
      <c r="K522" s="27"/>
      <c r="L522" s="27"/>
      <c r="M522" s="26"/>
      <c r="N522" s="26" t="s">
        <v>61</v>
      </c>
      <c r="O522" s="26" t="s">
        <v>62</v>
      </c>
      <c r="P522" s="26" t="s">
        <v>63</v>
      </c>
      <c r="Q522" s="195">
        <v>647</v>
      </c>
      <c r="R522" s="117">
        <f t="shared" si="54"/>
        <v>647</v>
      </c>
    </row>
    <row r="523" spans="1:18" ht="15.75" customHeight="1" x14ac:dyDescent="0.25">
      <c r="A523" s="18"/>
      <c r="C523" s="81">
        <v>1000106</v>
      </c>
      <c r="D523" s="2" t="s">
        <v>218</v>
      </c>
      <c r="E523" s="54">
        <v>280</v>
      </c>
      <c r="F523" s="6">
        <v>125</v>
      </c>
      <c r="G523" s="5">
        <v>50</v>
      </c>
      <c r="H523" s="5"/>
      <c r="I523" s="5"/>
      <c r="J523" s="5">
        <v>164</v>
      </c>
      <c r="K523" s="5"/>
      <c r="L523" s="5"/>
      <c r="M523" s="6"/>
      <c r="N523" s="6" t="s">
        <v>61</v>
      </c>
      <c r="O523" s="6" t="s">
        <v>62</v>
      </c>
      <c r="P523" s="6" t="s">
        <v>63</v>
      </c>
      <c r="Q523" s="195">
        <v>801</v>
      </c>
      <c r="R523" s="117">
        <f t="shared" si="54"/>
        <v>801</v>
      </c>
    </row>
    <row r="524" spans="1:18" ht="15.75" customHeight="1" x14ac:dyDescent="0.25">
      <c r="A524" s="18"/>
      <c r="C524" s="81">
        <v>1000107</v>
      </c>
      <c r="D524" s="2" t="s">
        <v>219</v>
      </c>
      <c r="E524" s="54">
        <v>360</v>
      </c>
      <c r="F524" s="6">
        <v>150</v>
      </c>
      <c r="G524" s="5">
        <v>50</v>
      </c>
      <c r="H524" s="5"/>
      <c r="I524" s="5"/>
      <c r="J524" s="5">
        <v>190</v>
      </c>
      <c r="K524" s="5"/>
      <c r="L524" s="5"/>
      <c r="M524" s="6"/>
      <c r="N524" s="6" t="s">
        <v>61</v>
      </c>
      <c r="O524" s="6" t="s">
        <v>62</v>
      </c>
      <c r="P524" s="6" t="s">
        <v>63</v>
      </c>
      <c r="Q524" s="195">
        <v>932</v>
      </c>
      <c r="R524" s="117">
        <f t="shared" si="54"/>
        <v>932</v>
      </c>
    </row>
    <row r="525" spans="1:18" ht="15.75" customHeight="1" x14ac:dyDescent="0.25">
      <c r="A525" s="18"/>
      <c r="C525" s="98">
        <v>1000108</v>
      </c>
      <c r="D525" s="2" t="s">
        <v>220</v>
      </c>
      <c r="E525" s="7">
        <v>460</v>
      </c>
      <c r="F525" s="6">
        <v>200</v>
      </c>
      <c r="G525" s="5">
        <v>50</v>
      </c>
      <c r="H525" s="5"/>
      <c r="I525" s="5"/>
      <c r="J525" s="5">
        <v>240</v>
      </c>
      <c r="K525" s="5"/>
      <c r="L525" s="5"/>
      <c r="M525" s="6"/>
      <c r="N525" s="6" t="s">
        <v>61</v>
      </c>
      <c r="O525" s="6" t="s">
        <v>62</v>
      </c>
      <c r="P525" s="6" t="s">
        <v>63</v>
      </c>
      <c r="Q525" s="195">
        <v>1220</v>
      </c>
      <c r="R525" s="117">
        <f t="shared" si="54"/>
        <v>1220</v>
      </c>
    </row>
    <row r="526" spans="1:18" ht="15.75" customHeight="1" x14ac:dyDescent="0.25">
      <c r="A526" s="18"/>
      <c r="C526" s="98">
        <v>1001054</v>
      </c>
      <c r="D526" s="2" t="s">
        <v>570</v>
      </c>
      <c r="E526" s="7">
        <v>530</v>
      </c>
      <c r="F526" s="6">
        <v>250</v>
      </c>
      <c r="G526" s="5">
        <v>50</v>
      </c>
      <c r="H526" s="5"/>
      <c r="I526" s="5"/>
      <c r="J526" s="5">
        <v>290</v>
      </c>
      <c r="K526" s="5"/>
      <c r="L526" s="5"/>
      <c r="M526" s="6"/>
      <c r="N526" s="6" t="s">
        <v>61</v>
      </c>
      <c r="O526" s="6" t="s">
        <v>62</v>
      </c>
      <c r="P526" s="6" t="s">
        <v>63</v>
      </c>
      <c r="Q526" s="195">
        <v>3367</v>
      </c>
      <c r="R526" s="117">
        <f t="shared" si="54"/>
        <v>3367</v>
      </c>
    </row>
    <row r="527" spans="1:18" x14ac:dyDescent="0.25">
      <c r="M527" s="70"/>
      <c r="R527" s="117"/>
    </row>
    <row r="528" spans="1:18" ht="20.100000000000001" customHeight="1" x14ac:dyDescent="0.25">
      <c r="C528" s="218" t="s">
        <v>70</v>
      </c>
      <c r="D528" s="224"/>
      <c r="E528" s="219"/>
      <c r="F528" s="219"/>
      <c r="G528" s="219"/>
      <c r="H528" s="219"/>
      <c r="I528" s="219"/>
      <c r="J528" s="219"/>
      <c r="K528" s="219"/>
      <c r="L528" s="219"/>
      <c r="M528" s="219"/>
      <c r="N528" s="219"/>
      <c r="O528" s="219"/>
      <c r="P528" s="219"/>
      <c r="Q528" s="219"/>
      <c r="R528" s="117"/>
    </row>
    <row r="529" spans="1:18" ht="15.75" customHeight="1" x14ac:dyDescent="0.25">
      <c r="A529" s="18"/>
      <c r="C529" s="80">
        <v>1000935</v>
      </c>
      <c r="D529" s="2" t="s">
        <v>489</v>
      </c>
      <c r="E529" s="53">
        <v>150</v>
      </c>
      <c r="F529" s="26">
        <v>75</v>
      </c>
      <c r="G529" s="27">
        <v>30</v>
      </c>
      <c r="H529" s="27"/>
      <c r="I529" s="27"/>
      <c r="J529" s="27">
        <v>104</v>
      </c>
      <c r="K529" s="27"/>
      <c r="L529" s="27"/>
      <c r="M529" s="26"/>
      <c r="N529" s="26" t="s">
        <v>486</v>
      </c>
      <c r="O529" s="26" t="s">
        <v>487</v>
      </c>
      <c r="P529" s="26" t="s">
        <v>488</v>
      </c>
      <c r="Q529" s="195">
        <v>585</v>
      </c>
      <c r="R529" s="117">
        <f t="shared" si="54"/>
        <v>585</v>
      </c>
    </row>
    <row r="530" spans="1:18" ht="15.75" customHeight="1" x14ac:dyDescent="0.25">
      <c r="A530" s="18"/>
      <c r="C530" s="80">
        <v>1005541</v>
      </c>
      <c r="D530" s="2" t="s">
        <v>835</v>
      </c>
      <c r="E530" s="53">
        <v>200</v>
      </c>
      <c r="F530" s="26">
        <v>75</v>
      </c>
      <c r="G530" s="27">
        <v>50</v>
      </c>
      <c r="H530" s="27"/>
      <c r="I530" s="27"/>
      <c r="J530" s="27">
        <v>118</v>
      </c>
      <c r="K530" s="27"/>
      <c r="L530" s="27"/>
      <c r="M530" s="26"/>
      <c r="N530" s="26" t="s">
        <v>61</v>
      </c>
      <c r="O530" s="26" t="s">
        <v>62</v>
      </c>
      <c r="P530" s="26" t="s">
        <v>63</v>
      </c>
      <c r="Q530" s="195">
        <v>857</v>
      </c>
      <c r="R530" s="117">
        <f t="shared" si="54"/>
        <v>857</v>
      </c>
    </row>
    <row r="531" spans="1:18" ht="15.75" customHeight="1" x14ac:dyDescent="0.25">
      <c r="A531" s="18"/>
      <c r="C531" s="69">
        <v>1000109</v>
      </c>
      <c r="D531" s="2" t="s">
        <v>244</v>
      </c>
      <c r="E531" s="53">
        <v>230</v>
      </c>
      <c r="F531" s="26">
        <v>100</v>
      </c>
      <c r="G531" s="27">
        <v>50</v>
      </c>
      <c r="H531" s="27"/>
      <c r="I531" s="27"/>
      <c r="J531" s="27">
        <v>136</v>
      </c>
      <c r="K531" s="27"/>
      <c r="L531" s="27"/>
      <c r="M531" s="26"/>
      <c r="N531" s="26" t="s">
        <v>61</v>
      </c>
      <c r="O531" s="26" t="s">
        <v>62</v>
      </c>
      <c r="P531" s="26" t="s">
        <v>63</v>
      </c>
      <c r="Q531" s="195">
        <v>862</v>
      </c>
      <c r="R531" s="117">
        <f t="shared" si="54"/>
        <v>862</v>
      </c>
    </row>
    <row r="532" spans="1:18" ht="15.75" customHeight="1" x14ac:dyDescent="0.25">
      <c r="A532" s="18"/>
      <c r="C532" s="64">
        <v>1000110</v>
      </c>
      <c r="D532" s="2" t="s">
        <v>245</v>
      </c>
      <c r="E532" s="54">
        <v>280</v>
      </c>
      <c r="F532" s="6">
        <v>125</v>
      </c>
      <c r="G532" s="5">
        <v>50</v>
      </c>
      <c r="H532" s="5"/>
      <c r="I532" s="5"/>
      <c r="J532" s="5">
        <v>164</v>
      </c>
      <c r="K532" s="5"/>
      <c r="L532" s="5"/>
      <c r="M532" s="6"/>
      <c r="N532" s="6" t="s">
        <v>61</v>
      </c>
      <c r="O532" s="6" t="s">
        <v>62</v>
      </c>
      <c r="P532" s="6" t="s">
        <v>63</v>
      </c>
      <c r="Q532" s="195">
        <v>1010</v>
      </c>
      <c r="R532" s="117">
        <f t="shared" si="54"/>
        <v>1010</v>
      </c>
    </row>
    <row r="533" spans="1:18" ht="15.75" customHeight="1" x14ac:dyDescent="0.25">
      <c r="A533" s="18"/>
      <c r="C533" s="64">
        <v>1000111</v>
      </c>
      <c r="D533" s="2" t="s">
        <v>246</v>
      </c>
      <c r="E533" s="54">
        <v>360</v>
      </c>
      <c r="F533" s="6">
        <v>150</v>
      </c>
      <c r="G533" s="5">
        <v>50</v>
      </c>
      <c r="H533" s="5"/>
      <c r="I533" s="5"/>
      <c r="J533" s="5">
        <v>190</v>
      </c>
      <c r="K533" s="5"/>
      <c r="L533" s="5"/>
      <c r="M533" s="6"/>
      <c r="N533" s="6" t="s">
        <v>61</v>
      </c>
      <c r="O533" s="6" t="s">
        <v>62</v>
      </c>
      <c r="P533" s="6" t="s">
        <v>63</v>
      </c>
      <c r="Q533" s="195">
        <v>1135</v>
      </c>
      <c r="R533" s="117">
        <f t="shared" si="54"/>
        <v>1135</v>
      </c>
    </row>
    <row r="534" spans="1:18" ht="15.75" customHeight="1" x14ac:dyDescent="0.25">
      <c r="A534" s="18"/>
      <c r="C534" s="68">
        <v>1000112</v>
      </c>
      <c r="D534" s="2" t="s">
        <v>247</v>
      </c>
      <c r="E534" s="7">
        <v>460</v>
      </c>
      <c r="F534" s="6">
        <v>200</v>
      </c>
      <c r="G534" s="5">
        <v>50</v>
      </c>
      <c r="H534" s="5"/>
      <c r="I534" s="5"/>
      <c r="J534" s="5">
        <v>240</v>
      </c>
      <c r="K534" s="5"/>
      <c r="L534" s="5"/>
      <c r="M534" s="6"/>
      <c r="N534" s="6" t="s">
        <v>61</v>
      </c>
      <c r="O534" s="6" t="s">
        <v>62</v>
      </c>
      <c r="P534" s="6" t="s">
        <v>63</v>
      </c>
      <c r="Q534" s="195">
        <v>1391</v>
      </c>
      <c r="R534" s="117">
        <f t="shared" si="54"/>
        <v>1391</v>
      </c>
    </row>
    <row r="535" spans="1:18" ht="15.75" customHeight="1" x14ac:dyDescent="0.25">
      <c r="A535" s="18"/>
      <c r="C535" s="68">
        <v>1001055</v>
      </c>
      <c r="D535" s="2" t="s">
        <v>571</v>
      </c>
      <c r="E535" s="7">
        <v>530</v>
      </c>
      <c r="F535" s="6">
        <v>250</v>
      </c>
      <c r="G535" s="5">
        <v>50</v>
      </c>
      <c r="H535" s="5"/>
      <c r="I535" s="5"/>
      <c r="J535" s="5">
        <v>290</v>
      </c>
      <c r="K535" s="5"/>
      <c r="L535" s="5"/>
      <c r="M535" s="6"/>
      <c r="N535" s="6" t="s">
        <v>61</v>
      </c>
      <c r="O535" s="6" t="s">
        <v>62</v>
      </c>
      <c r="P535" s="6" t="s">
        <v>63</v>
      </c>
      <c r="Q535" s="195">
        <v>3648</v>
      </c>
      <c r="R535" s="117">
        <f t="shared" si="54"/>
        <v>3648</v>
      </c>
    </row>
    <row r="536" spans="1:18" x14ac:dyDescent="0.25">
      <c r="A536" s="36"/>
      <c r="M536" s="70"/>
      <c r="R536" s="117"/>
    </row>
    <row r="537" spans="1:18" ht="20.100000000000001" customHeight="1" x14ac:dyDescent="0.25">
      <c r="A537" s="36"/>
      <c r="C537" s="218" t="s">
        <v>648</v>
      </c>
      <c r="D537" s="218"/>
      <c r="E537" s="225"/>
      <c r="F537" s="225"/>
      <c r="G537" s="225"/>
      <c r="H537" s="225"/>
      <c r="I537" s="225"/>
      <c r="J537" s="225"/>
      <c r="K537" s="225"/>
      <c r="L537" s="225"/>
      <c r="M537" s="225"/>
      <c r="N537" s="225"/>
      <c r="O537" s="225"/>
      <c r="P537" s="225"/>
      <c r="Q537" s="225"/>
      <c r="R537" s="117"/>
    </row>
    <row r="538" spans="1:18" ht="15.75" customHeight="1" x14ac:dyDescent="0.25">
      <c r="A538" s="18"/>
      <c r="C538" s="98">
        <v>1000692</v>
      </c>
      <c r="D538" s="2" t="s">
        <v>479</v>
      </c>
      <c r="E538" s="28">
        <v>1000</v>
      </c>
      <c r="F538" s="28">
        <v>150</v>
      </c>
      <c r="G538" s="1">
        <v>70</v>
      </c>
      <c r="H538" s="1"/>
      <c r="I538" s="1"/>
      <c r="J538" s="1">
        <v>210</v>
      </c>
      <c r="K538" s="1"/>
      <c r="L538" s="1"/>
      <c r="M538" s="28"/>
      <c r="N538" s="28" t="s">
        <v>481</v>
      </c>
      <c r="O538" s="28" t="s">
        <v>480</v>
      </c>
      <c r="P538" s="28" t="s">
        <v>66</v>
      </c>
      <c r="Q538" s="195">
        <v>3475</v>
      </c>
      <c r="R538" s="117">
        <f t="shared" si="54"/>
        <v>3475</v>
      </c>
    </row>
    <row r="539" spans="1:18" ht="15.75" customHeight="1" x14ac:dyDescent="0.25">
      <c r="A539" s="18"/>
      <c r="C539" s="80">
        <v>1001629</v>
      </c>
      <c r="D539" s="2" t="s">
        <v>730</v>
      </c>
      <c r="E539" s="54">
        <v>2000</v>
      </c>
      <c r="F539" s="6">
        <v>200</v>
      </c>
      <c r="G539" s="5">
        <v>70</v>
      </c>
      <c r="H539" s="5"/>
      <c r="I539" s="5"/>
      <c r="J539" s="5">
        <v>260</v>
      </c>
      <c r="K539" s="5"/>
      <c r="L539" s="5"/>
      <c r="M539" s="6"/>
      <c r="N539" s="6" t="s">
        <v>849</v>
      </c>
      <c r="O539" s="6" t="s">
        <v>850</v>
      </c>
      <c r="P539" s="28" t="s">
        <v>66</v>
      </c>
      <c r="Q539" s="195">
        <v>5656</v>
      </c>
      <c r="R539" s="117">
        <f t="shared" si="54"/>
        <v>5656</v>
      </c>
    </row>
    <row r="540" spans="1:18" x14ac:dyDescent="0.25">
      <c r="A540" s="36"/>
      <c r="C540" s="136"/>
      <c r="D540" s="136"/>
      <c r="E540" s="136"/>
      <c r="F540" s="136"/>
      <c r="G540" s="136"/>
      <c r="H540" s="136"/>
      <c r="I540" s="136"/>
      <c r="J540" s="136"/>
      <c r="K540" s="136"/>
      <c r="L540" s="136"/>
      <c r="M540" s="137"/>
      <c r="N540" s="136"/>
      <c r="O540" s="136"/>
      <c r="P540" s="136"/>
      <c r="Q540" s="206"/>
      <c r="R540" s="117"/>
    </row>
    <row r="541" spans="1:18" ht="20.100000000000001" customHeight="1" x14ac:dyDescent="0.25">
      <c r="A541" s="36"/>
      <c r="C541" s="226" t="s">
        <v>811</v>
      </c>
      <c r="D541" s="226"/>
      <c r="E541" s="227"/>
      <c r="F541" s="227"/>
      <c r="G541" s="227"/>
      <c r="H541" s="227"/>
      <c r="I541" s="227"/>
      <c r="J541" s="227"/>
      <c r="K541" s="227"/>
      <c r="L541" s="227"/>
      <c r="M541" s="227"/>
      <c r="N541" s="227"/>
      <c r="O541" s="227"/>
      <c r="P541" s="227"/>
      <c r="Q541" s="227"/>
      <c r="R541" s="117"/>
    </row>
    <row r="542" spans="1:18" ht="15.75" customHeight="1" x14ac:dyDescent="0.25">
      <c r="A542" s="18"/>
      <c r="C542" s="150">
        <v>1005479</v>
      </c>
      <c r="D542" s="13" t="s">
        <v>819</v>
      </c>
      <c r="E542" s="34">
        <v>1500</v>
      </c>
      <c r="F542" s="13">
        <v>150</v>
      </c>
      <c r="G542" s="13">
        <v>70</v>
      </c>
      <c r="H542" s="13"/>
      <c r="I542" s="13"/>
      <c r="J542" s="13">
        <v>200</v>
      </c>
      <c r="K542" s="13"/>
      <c r="L542" s="13"/>
      <c r="M542" s="13"/>
      <c r="N542" s="13" t="s">
        <v>733</v>
      </c>
      <c r="O542" s="13" t="s">
        <v>734</v>
      </c>
      <c r="P542" s="28"/>
      <c r="Q542" s="195">
        <v>5209</v>
      </c>
      <c r="R542" s="117">
        <f t="shared" si="54"/>
        <v>5209</v>
      </c>
    </row>
    <row r="543" spans="1:18" ht="15.75" customHeight="1" x14ac:dyDescent="0.25">
      <c r="A543" s="18"/>
      <c r="C543" s="99">
        <v>1005480</v>
      </c>
      <c r="D543" s="13" t="s">
        <v>819</v>
      </c>
      <c r="E543" s="34">
        <v>3000</v>
      </c>
      <c r="F543" s="13">
        <v>350</v>
      </c>
      <c r="G543" s="13">
        <v>70</v>
      </c>
      <c r="H543" s="13"/>
      <c r="I543" s="13"/>
      <c r="J543" s="13">
        <v>400</v>
      </c>
      <c r="K543" s="13"/>
      <c r="L543" s="13"/>
      <c r="M543" s="13"/>
      <c r="N543" s="13" t="s">
        <v>733</v>
      </c>
      <c r="O543" s="13" t="s">
        <v>734</v>
      </c>
      <c r="P543" s="28"/>
      <c r="Q543" s="195">
        <v>18027</v>
      </c>
      <c r="R543" s="117">
        <f t="shared" si="54"/>
        <v>18027</v>
      </c>
    </row>
    <row r="544" spans="1:18" x14ac:dyDescent="0.25">
      <c r="A544" s="36"/>
      <c r="C544" s="118"/>
      <c r="D544" s="118"/>
      <c r="E544" s="118"/>
      <c r="F544" s="118"/>
      <c r="G544" s="118"/>
      <c r="H544" s="118"/>
      <c r="I544" s="118"/>
      <c r="J544" s="118"/>
      <c r="K544" s="118"/>
      <c r="L544" s="118"/>
      <c r="M544" s="138"/>
      <c r="N544" s="118"/>
      <c r="O544" s="118"/>
      <c r="P544" s="118"/>
      <c r="Q544" s="207"/>
      <c r="R544" s="117"/>
    </row>
    <row r="545" spans="1:18" ht="20.100000000000001" customHeight="1" x14ac:dyDescent="0.25">
      <c r="A545" s="36"/>
      <c r="C545" s="218" t="s">
        <v>649</v>
      </c>
      <c r="D545" s="218"/>
      <c r="E545" s="218"/>
      <c r="F545" s="218"/>
      <c r="G545" s="218"/>
      <c r="H545" s="218"/>
      <c r="I545" s="218"/>
      <c r="J545" s="218"/>
      <c r="K545" s="218"/>
      <c r="L545" s="218"/>
      <c r="M545" s="218"/>
      <c r="N545" s="218"/>
      <c r="O545" s="218"/>
      <c r="P545" s="218"/>
      <c r="Q545" s="218"/>
      <c r="R545" s="117"/>
    </row>
    <row r="546" spans="1:18" ht="15.75" customHeight="1" x14ac:dyDescent="0.25">
      <c r="A546" s="18"/>
      <c r="C546" s="98">
        <v>1000953</v>
      </c>
      <c r="D546" s="2" t="s">
        <v>514</v>
      </c>
      <c r="E546" s="28">
        <v>1000</v>
      </c>
      <c r="F546" s="28">
        <v>150</v>
      </c>
      <c r="G546" s="1">
        <v>70</v>
      </c>
      <c r="H546" s="1"/>
      <c r="I546" s="1"/>
      <c r="J546" s="1">
        <v>210</v>
      </c>
      <c r="K546" s="1"/>
      <c r="L546" s="1"/>
      <c r="M546" s="28"/>
      <c r="N546" s="28" t="s">
        <v>481</v>
      </c>
      <c r="O546" s="28" t="s">
        <v>480</v>
      </c>
      <c r="P546" s="28" t="s">
        <v>66</v>
      </c>
      <c r="Q546" s="195">
        <v>2975</v>
      </c>
      <c r="R546" s="117">
        <f t="shared" si="54"/>
        <v>2975</v>
      </c>
    </row>
    <row r="547" spans="1:18" ht="15.75" customHeight="1" x14ac:dyDescent="0.25">
      <c r="A547" s="18"/>
      <c r="C547" s="80">
        <v>1001630</v>
      </c>
      <c r="D547" s="2" t="s">
        <v>731</v>
      </c>
      <c r="E547" s="54">
        <v>2000</v>
      </c>
      <c r="F547" s="6">
        <v>200</v>
      </c>
      <c r="G547" s="5">
        <v>70</v>
      </c>
      <c r="H547" s="5"/>
      <c r="I547" s="5"/>
      <c r="J547" s="5">
        <v>260</v>
      </c>
      <c r="K547" s="5"/>
      <c r="L547" s="5"/>
      <c r="M547" s="6"/>
      <c r="N547" s="6" t="s">
        <v>849</v>
      </c>
      <c r="O547" s="6" t="s">
        <v>850</v>
      </c>
      <c r="P547" s="28" t="s">
        <v>66</v>
      </c>
      <c r="Q547" s="195">
        <v>4518</v>
      </c>
      <c r="R547" s="117">
        <f t="shared" si="54"/>
        <v>4518</v>
      </c>
    </row>
    <row r="548" spans="1:18" x14ac:dyDescent="0.25">
      <c r="A548" s="36"/>
      <c r="C548" s="118"/>
      <c r="D548" s="118"/>
      <c r="E548" s="118"/>
      <c r="F548" s="118"/>
      <c r="G548" s="118"/>
      <c r="H548" s="118"/>
      <c r="I548" s="118"/>
      <c r="J548" s="118"/>
      <c r="K548" s="118"/>
      <c r="L548" s="118"/>
      <c r="M548" s="138"/>
      <c r="N548" s="118"/>
      <c r="O548" s="118"/>
      <c r="P548" s="118"/>
      <c r="Q548" s="207"/>
      <c r="R548" s="117"/>
    </row>
    <row r="549" spans="1:18" ht="20.100000000000001" customHeight="1" x14ac:dyDescent="0.25">
      <c r="A549" s="36"/>
      <c r="C549" s="226" t="s">
        <v>810</v>
      </c>
      <c r="D549" s="226"/>
      <c r="E549" s="226"/>
      <c r="F549" s="226"/>
      <c r="G549" s="226"/>
      <c r="H549" s="226"/>
      <c r="I549" s="226"/>
      <c r="J549" s="226"/>
      <c r="K549" s="226"/>
      <c r="L549" s="226"/>
      <c r="M549" s="226"/>
      <c r="N549" s="226"/>
      <c r="O549" s="226"/>
      <c r="P549" s="226"/>
      <c r="Q549" s="226"/>
      <c r="R549" s="117"/>
    </row>
    <row r="550" spans="1:18" ht="15.75" customHeight="1" x14ac:dyDescent="0.25">
      <c r="A550" s="18"/>
      <c r="C550" s="98">
        <v>1005481</v>
      </c>
      <c r="D550" s="13" t="s">
        <v>818</v>
      </c>
      <c r="E550" s="34">
        <v>1500</v>
      </c>
      <c r="F550" s="13">
        <v>150</v>
      </c>
      <c r="G550" s="13">
        <v>70</v>
      </c>
      <c r="H550" s="13"/>
      <c r="I550" s="13"/>
      <c r="J550" s="13">
        <v>200</v>
      </c>
      <c r="K550" s="13"/>
      <c r="L550" s="13"/>
      <c r="M550" s="13"/>
      <c r="N550" s="13" t="s">
        <v>733</v>
      </c>
      <c r="O550" s="13" t="s">
        <v>734</v>
      </c>
      <c r="P550" s="28"/>
      <c r="Q550" s="195">
        <v>4066</v>
      </c>
      <c r="R550" s="117">
        <f t="shared" si="54"/>
        <v>4066</v>
      </c>
    </row>
    <row r="551" spans="1:18" ht="15.75" customHeight="1" x14ac:dyDescent="0.25">
      <c r="A551" s="18"/>
      <c r="C551" s="80">
        <v>1005482</v>
      </c>
      <c r="D551" s="13" t="s">
        <v>818</v>
      </c>
      <c r="E551" s="34">
        <v>3000</v>
      </c>
      <c r="F551" s="13">
        <v>350</v>
      </c>
      <c r="G551" s="13">
        <v>70</v>
      </c>
      <c r="H551" s="13"/>
      <c r="I551" s="13"/>
      <c r="J551" s="13">
        <v>400</v>
      </c>
      <c r="K551" s="13"/>
      <c r="L551" s="13"/>
      <c r="M551" s="13"/>
      <c r="N551" s="13" t="s">
        <v>733</v>
      </c>
      <c r="O551" s="13" t="s">
        <v>734</v>
      </c>
      <c r="P551" s="28"/>
      <c r="Q551" s="195">
        <v>16008</v>
      </c>
      <c r="R551" s="117">
        <f t="shared" si="54"/>
        <v>16008</v>
      </c>
    </row>
    <row r="552" spans="1:18" x14ac:dyDescent="0.25">
      <c r="A552" s="36"/>
      <c r="C552" s="136"/>
      <c r="D552" s="136"/>
      <c r="E552" s="136"/>
      <c r="F552" s="136"/>
      <c r="G552" s="136"/>
      <c r="H552" s="136"/>
      <c r="I552" s="136"/>
      <c r="J552" s="136"/>
      <c r="K552" s="136"/>
      <c r="L552" s="136"/>
      <c r="M552" s="137"/>
      <c r="N552" s="136"/>
      <c r="O552" s="136"/>
      <c r="P552" s="136"/>
      <c r="Q552" s="206"/>
      <c r="R552" s="117"/>
    </row>
    <row r="553" spans="1:18" ht="20.100000000000001" customHeight="1" x14ac:dyDescent="0.25">
      <c r="A553" s="36"/>
      <c r="C553" s="218" t="s">
        <v>650</v>
      </c>
      <c r="D553" s="218"/>
      <c r="E553" s="225"/>
      <c r="F553" s="225"/>
      <c r="G553" s="225"/>
      <c r="H553" s="225"/>
      <c r="I553" s="225"/>
      <c r="J553" s="225"/>
      <c r="K553" s="225"/>
      <c r="L553" s="225"/>
      <c r="M553" s="225"/>
      <c r="N553" s="225"/>
      <c r="O553" s="225"/>
      <c r="P553" s="225"/>
      <c r="Q553" s="225"/>
      <c r="R553" s="117"/>
    </row>
    <row r="554" spans="1:18" ht="15.75" customHeight="1" x14ac:dyDescent="0.25">
      <c r="A554" s="18"/>
      <c r="C554" s="98">
        <v>1000691</v>
      </c>
      <c r="D554" s="2" t="s">
        <v>478</v>
      </c>
      <c r="E554" s="28">
        <v>1000</v>
      </c>
      <c r="F554" s="28">
        <v>150</v>
      </c>
      <c r="G554" s="1">
        <v>70</v>
      </c>
      <c r="H554" s="1"/>
      <c r="I554" s="1"/>
      <c r="J554" s="1">
        <v>210</v>
      </c>
      <c r="K554" s="1"/>
      <c r="L554" s="1"/>
      <c r="M554" s="28"/>
      <c r="N554" s="28" t="s">
        <v>481</v>
      </c>
      <c r="O554" s="28" t="s">
        <v>480</v>
      </c>
      <c r="P554" s="28" t="s">
        <v>66</v>
      </c>
      <c r="Q554" s="195">
        <v>4212</v>
      </c>
      <c r="R554" s="117">
        <f t="shared" si="54"/>
        <v>4212</v>
      </c>
    </row>
    <row r="555" spans="1:18" ht="15.75" customHeight="1" x14ac:dyDescent="0.25">
      <c r="A555" s="18"/>
      <c r="C555" s="80">
        <v>1001631</v>
      </c>
      <c r="D555" s="2" t="s">
        <v>732</v>
      </c>
      <c r="E555" s="54">
        <v>2000</v>
      </c>
      <c r="F555" s="6">
        <v>200</v>
      </c>
      <c r="G555" s="5">
        <v>70</v>
      </c>
      <c r="H555" s="5"/>
      <c r="I555" s="5"/>
      <c r="J555" s="5">
        <v>260</v>
      </c>
      <c r="K555" s="5"/>
      <c r="L555" s="5"/>
      <c r="M555" s="6"/>
      <c r="N555" s="6" t="s">
        <v>849</v>
      </c>
      <c r="O555" s="6" t="s">
        <v>850</v>
      </c>
      <c r="P555" s="28" t="s">
        <v>66</v>
      </c>
      <c r="Q555" s="195">
        <v>6597</v>
      </c>
      <c r="R555" s="117">
        <f t="shared" si="54"/>
        <v>6597</v>
      </c>
    </row>
    <row r="556" spans="1:18" x14ac:dyDescent="0.25">
      <c r="C556" s="136"/>
      <c r="D556" s="136"/>
      <c r="E556" s="136"/>
      <c r="F556" s="136"/>
      <c r="G556" s="136"/>
      <c r="H556" s="136"/>
      <c r="I556" s="136"/>
      <c r="J556" s="139"/>
      <c r="K556" s="136"/>
      <c r="L556" s="136"/>
      <c r="M556" s="136"/>
      <c r="N556" s="136"/>
      <c r="O556" s="136"/>
      <c r="P556" s="136"/>
      <c r="Q556" s="206"/>
      <c r="R556" s="117"/>
    </row>
    <row r="557" spans="1:18" ht="20.100000000000001" customHeight="1" x14ac:dyDescent="0.25">
      <c r="C557" s="218" t="s">
        <v>681</v>
      </c>
      <c r="D557" s="218"/>
      <c r="E557" s="219"/>
      <c r="F557" s="219"/>
      <c r="G557" s="219"/>
      <c r="H557" s="219"/>
      <c r="I557" s="219"/>
      <c r="J557" s="219"/>
      <c r="K557" s="219"/>
      <c r="L557" s="219"/>
      <c r="M557" s="219"/>
      <c r="N557" s="219"/>
      <c r="O557" s="219"/>
      <c r="P557" s="219"/>
      <c r="Q557" s="219"/>
      <c r="R557" s="117"/>
    </row>
    <row r="558" spans="1:18" ht="15.75" customHeight="1" x14ac:dyDescent="0.25">
      <c r="A558" s="18"/>
      <c r="C558" s="80">
        <v>1005305</v>
      </c>
      <c r="D558" s="2"/>
      <c r="E558" s="53">
        <v>800</v>
      </c>
      <c r="F558" s="26">
        <v>125</v>
      </c>
      <c r="G558" s="27">
        <v>40</v>
      </c>
      <c r="H558" s="27"/>
      <c r="I558" s="27"/>
      <c r="J558" s="27">
        <v>174</v>
      </c>
      <c r="K558" s="27"/>
      <c r="L558" s="27"/>
      <c r="M558" s="26"/>
      <c r="N558" s="26" t="s">
        <v>684</v>
      </c>
      <c r="O558" s="26" t="s">
        <v>686</v>
      </c>
      <c r="P558" s="26">
        <v>12</v>
      </c>
      <c r="Q558" s="195">
        <v>3049</v>
      </c>
      <c r="R558" s="117">
        <f t="shared" ref="R558:R560" si="55">Q558-(Q558*$S$1)</f>
        <v>3049</v>
      </c>
    </row>
    <row r="559" spans="1:18" ht="15.75" customHeight="1" x14ac:dyDescent="0.25">
      <c r="A559" s="18"/>
      <c r="C559" s="80">
        <v>1005306</v>
      </c>
      <c r="D559" s="2"/>
      <c r="E559" s="53">
        <v>900</v>
      </c>
      <c r="F559" s="26">
        <v>150</v>
      </c>
      <c r="G559" s="27">
        <v>40</v>
      </c>
      <c r="H559" s="27"/>
      <c r="I559" s="27"/>
      <c r="J559" s="27">
        <v>195</v>
      </c>
      <c r="K559" s="27"/>
      <c r="L559" s="27"/>
      <c r="M559" s="26"/>
      <c r="N559" s="26" t="s">
        <v>684</v>
      </c>
      <c r="O559" s="26" t="s">
        <v>686</v>
      </c>
      <c r="P559" s="26">
        <v>12</v>
      </c>
      <c r="Q559" s="195">
        <v>3660</v>
      </c>
      <c r="R559" s="117">
        <f t="shared" si="55"/>
        <v>3660</v>
      </c>
    </row>
    <row r="560" spans="1:18" ht="15.75" customHeight="1" x14ac:dyDescent="0.25">
      <c r="A560" s="18"/>
      <c r="C560" s="81">
        <v>1005307</v>
      </c>
      <c r="D560" s="2"/>
      <c r="E560" s="54">
        <v>1000</v>
      </c>
      <c r="F560" s="6">
        <v>200</v>
      </c>
      <c r="G560" s="5">
        <v>43</v>
      </c>
      <c r="H560" s="5"/>
      <c r="I560" s="5"/>
      <c r="J560" s="5">
        <v>253</v>
      </c>
      <c r="K560" s="5"/>
      <c r="L560" s="5"/>
      <c r="M560" s="6"/>
      <c r="N560" s="6" t="s">
        <v>685</v>
      </c>
      <c r="O560" s="6" t="s">
        <v>687</v>
      </c>
      <c r="P560" s="6">
        <v>12</v>
      </c>
      <c r="Q560" s="195">
        <v>4675</v>
      </c>
      <c r="R560" s="117">
        <f t="shared" si="55"/>
        <v>4675</v>
      </c>
    </row>
    <row r="561" spans="1:18" x14ac:dyDescent="0.25">
      <c r="J561" s="110"/>
      <c r="R561" s="117"/>
    </row>
    <row r="562" spans="1:18" ht="20.100000000000001" customHeight="1" x14ac:dyDescent="0.25">
      <c r="C562" s="218" t="s">
        <v>682</v>
      </c>
      <c r="D562" s="218"/>
      <c r="E562" s="219"/>
      <c r="F562" s="219"/>
      <c r="G562" s="219"/>
      <c r="H562" s="219"/>
      <c r="I562" s="219"/>
      <c r="J562" s="219"/>
      <c r="K562" s="219"/>
      <c r="L562" s="219"/>
      <c r="M562" s="219"/>
      <c r="N562" s="219"/>
      <c r="O562" s="219"/>
      <c r="P562" s="219"/>
      <c r="Q562" s="219"/>
      <c r="R562" s="117"/>
    </row>
    <row r="563" spans="1:18" ht="15.75" customHeight="1" x14ac:dyDescent="0.25">
      <c r="A563" s="18"/>
      <c r="C563" s="80">
        <v>1005308</v>
      </c>
      <c r="D563" s="2"/>
      <c r="E563" s="53">
        <v>800</v>
      </c>
      <c r="F563" s="26">
        <v>125</v>
      </c>
      <c r="G563" s="27">
        <v>40</v>
      </c>
      <c r="H563" s="27"/>
      <c r="I563" s="27"/>
      <c r="J563" s="27">
        <v>174</v>
      </c>
      <c r="K563" s="27"/>
      <c r="L563" s="27"/>
      <c r="M563" s="26"/>
      <c r="N563" s="26" t="s">
        <v>684</v>
      </c>
      <c r="O563" s="26" t="s">
        <v>686</v>
      </c>
      <c r="P563" s="26">
        <v>12</v>
      </c>
      <c r="Q563" s="195">
        <v>2745</v>
      </c>
      <c r="R563" s="117">
        <f t="shared" ref="R563:R565" si="56">Q563-(Q563*$S$1)</f>
        <v>2745</v>
      </c>
    </row>
    <row r="564" spans="1:18" ht="15.75" customHeight="1" x14ac:dyDescent="0.25">
      <c r="A564" s="18"/>
      <c r="C564" s="80">
        <v>1005309</v>
      </c>
      <c r="D564" s="2"/>
      <c r="E564" s="53">
        <v>900</v>
      </c>
      <c r="F564" s="26">
        <v>150</v>
      </c>
      <c r="G564" s="27">
        <v>40</v>
      </c>
      <c r="H564" s="27"/>
      <c r="I564" s="27"/>
      <c r="J564" s="27">
        <v>195</v>
      </c>
      <c r="K564" s="27"/>
      <c r="L564" s="27"/>
      <c r="M564" s="26"/>
      <c r="N564" s="26" t="s">
        <v>684</v>
      </c>
      <c r="O564" s="26" t="s">
        <v>686</v>
      </c>
      <c r="P564" s="26">
        <v>12</v>
      </c>
      <c r="Q564" s="195">
        <v>3558</v>
      </c>
      <c r="R564" s="117">
        <f t="shared" si="56"/>
        <v>3558</v>
      </c>
    </row>
    <row r="565" spans="1:18" ht="15.75" customHeight="1" x14ac:dyDescent="0.25">
      <c r="A565" s="18"/>
      <c r="C565" s="81">
        <v>1005310</v>
      </c>
      <c r="D565" s="2"/>
      <c r="E565" s="54">
        <v>1000</v>
      </c>
      <c r="F565" s="6">
        <v>200</v>
      </c>
      <c r="G565" s="5">
        <v>43</v>
      </c>
      <c r="H565" s="5"/>
      <c r="I565" s="5"/>
      <c r="J565" s="5">
        <v>253</v>
      </c>
      <c r="K565" s="5"/>
      <c r="L565" s="5"/>
      <c r="M565" s="6"/>
      <c r="N565" s="6" t="s">
        <v>685</v>
      </c>
      <c r="O565" s="6" t="s">
        <v>687</v>
      </c>
      <c r="P565" s="6">
        <v>12</v>
      </c>
      <c r="Q565" s="195">
        <v>4066</v>
      </c>
      <c r="R565" s="117">
        <f t="shared" si="56"/>
        <v>4066</v>
      </c>
    </row>
    <row r="566" spans="1:18" x14ac:dyDescent="0.25">
      <c r="J566" s="110"/>
      <c r="R566" s="117"/>
    </row>
    <row r="567" spans="1:18" ht="20.100000000000001" customHeight="1" x14ac:dyDescent="0.25">
      <c r="C567" s="218" t="s">
        <v>683</v>
      </c>
      <c r="D567" s="218"/>
      <c r="E567" s="219"/>
      <c r="F567" s="219"/>
      <c r="G567" s="219"/>
      <c r="H567" s="219"/>
      <c r="I567" s="219"/>
      <c r="J567" s="219"/>
      <c r="K567" s="219"/>
      <c r="L567" s="219"/>
      <c r="M567" s="219"/>
      <c r="N567" s="219"/>
      <c r="O567" s="219"/>
      <c r="P567" s="219"/>
      <c r="Q567" s="219"/>
      <c r="R567" s="117"/>
    </row>
    <row r="568" spans="1:18" ht="15.75" customHeight="1" x14ac:dyDescent="0.25">
      <c r="A568" s="18"/>
      <c r="C568" s="80">
        <v>1005311</v>
      </c>
      <c r="D568" s="2"/>
      <c r="E568" s="53">
        <v>800</v>
      </c>
      <c r="F568" s="26">
        <v>125</v>
      </c>
      <c r="G568" s="27">
        <v>40</v>
      </c>
      <c r="H568" s="27"/>
      <c r="I568" s="27"/>
      <c r="J568" s="27">
        <v>174</v>
      </c>
      <c r="K568" s="27"/>
      <c r="L568" s="27"/>
      <c r="M568" s="26"/>
      <c r="N568" s="26" t="s">
        <v>684</v>
      </c>
      <c r="O568" s="26" t="s">
        <v>686</v>
      </c>
      <c r="P568" s="26">
        <v>12</v>
      </c>
      <c r="Q568" s="195">
        <v>3353</v>
      </c>
      <c r="R568" s="117">
        <f t="shared" ref="R568:R573" si="57">Q568-(Q568*$S$1)</f>
        <v>3353</v>
      </c>
    </row>
    <row r="569" spans="1:18" ht="15.75" customHeight="1" x14ac:dyDescent="0.25">
      <c r="A569" s="18"/>
      <c r="C569" s="80">
        <v>1005312</v>
      </c>
      <c r="D569" s="2"/>
      <c r="E569" s="53">
        <v>900</v>
      </c>
      <c r="F569" s="26">
        <v>150</v>
      </c>
      <c r="G569" s="27">
        <v>40</v>
      </c>
      <c r="H569" s="27"/>
      <c r="I569" s="27"/>
      <c r="J569" s="27">
        <v>195</v>
      </c>
      <c r="K569" s="27"/>
      <c r="L569" s="27"/>
      <c r="M569" s="26"/>
      <c r="N569" s="26" t="s">
        <v>684</v>
      </c>
      <c r="O569" s="26" t="s">
        <v>686</v>
      </c>
      <c r="P569" s="26">
        <v>12</v>
      </c>
      <c r="Q569" s="195">
        <v>3965</v>
      </c>
      <c r="R569" s="117">
        <f t="shared" si="57"/>
        <v>3965</v>
      </c>
    </row>
    <row r="570" spans="1:18" ht="15.75" customHeight="1" x14ac:dyDescent="0.25">
      <c r="A570" s="18"/>
      <c r="C570" s="81">
        <v>1005313</v>
      </c>
      <c r="D570" s="2"/>
      <c r="E570" s="54">
        <v>1000</v>
      </c>
      <c r="F570" s="6">
        <v>200</v>
      </c>
      <c r="G570" s="5">
        <v>43</v>
      </c>
      <c r="H570" s="5"/>
      <c r="I570" s="5"/>
      <c r="J570" s="5">
        <v>253</v>
      </c>
      <c r="K570" s="5"/>
      <c r="L570" s="5"/>
      <c r="M570" s="6"/>
      <c r="N570" s="6" t="s">
        <v>685</v>
      </c>
      <c r="O570" s="6" t="s">
        <v>687</v>
      </c>
      <c r="P570" s="6">
        <v>12</v>
      </c>
      <c r="Q570" s="195">
        <v>4879</v>
      </c>
      <c r="R570" s="117">
        <f t="shared" si="57"/>
        <v>4879</v>
      </c>
    </row>
    <row r="571" spans="1:18" x14ac:dyDescent="0.25">
      <c r="R571" s="117"/>
    </row>
    <row r="572" spans="1:18" ht="20.100000000000001" customHeight="1" x14ac:dyDescent="0.25">
      <c r="C572" s="218" t="s">
        <v>559</v>
      </c>
      <c r="D572" s="218"/>
      <c r="E572" s="219"/>
      <c r="F572" s="219"/>
      <c r="G572" s="219"/>
      <c r="H572" s="219"/>
      <c r="I572" s="219"/>
      <c r="J572" s="219"/>
      <c r="K572" s="219"/>
      <c r="L572" s="219"/>
      <c r="M572" s="219"/>
      <c r="N572" s="219"/>
      <c r="O572" s="219"/>
      <c r="P572" s="219"/>
      <c r="Q572" s="219"/>
      <c r="R572" s="117"/>
    </row>
    <row r="573" spans="1:18" ht="15.75" customHeight="1" x14ac:dyDescent="0.25">
      <c r="A573" s="18"/>
      <c r="C573" s="68">
        <v>1000158</v>
      </c>
      <c r="D573" s="2" t="s">
        <v>221</v>
      </c>
      <c r="E573" s="28">
        <v>1000</v>
      </c>
      <c r="F573" s="28">
        <v>200</v>
      </c>
      <c r="G573" s="1">
        <v>100</v>
      </c>
      <c r="H573" s="1"/>
      <c r="I573" s="1"/>
      <c r="J573" s="1">
        <v>250</v>
      </c>
      <c r="K573" s="1"/>
      <c r="L573" s="1"/>
      <c r="M573" s="28"/>
      <c r="N573" s="28" t="s">
        <v>83</v>
      </c>
      <c r="O573" s="28" t="s">
        <v>84</v>
      </c>
      <c r="P573" s="28">
        <v>15</v>
      </c>
      <c r="Q573" s="195">
        <v>6839</v>
      </c>
      <c r="R573" s="117">
        <f t="shared" si="57"/>
        <v>6839</v>
      </c>
    </row>
    <row r="574" spans="1:18" x14ac:dyDescent="0.25">
      <c r="A574" s="36"/>
      <c r="M574" s="70"/>
      <c r="R574" s="117"/>
    </row>
    <row r="575" spans="1:18" ht="20.100000000000001" customHeight="1" x14ac:dyDescent="0.25">
      <c r="A575" s="36"/>
      <c r="C575" s="218" t="s">
        <v>515</v>
      </c>
      <c r="D575" s="218"/>
      <c r="E575" s="219"/>
      <c r="F575" s="219"/>
      <c r="G575" s="219"/>
      <c r="H575" s="219"/>
      <c r="I575" s="219"/>
      <c r="J575" s="219"/>
      <c r="K575" s="219"/>
      <c r="L575" s="219"/>
      <c r="M575" s="219"/>
      <c r="N575" s="219"/>
      <c r="O575" s="219"/>
      <c r="P575" s="219"/>
      <c r="Q575" s="219"/>
      <c r="R575" s="117"/>
    </row>
    <row r="576" spans="1:18" ht="15.75" customHeight="1" x14ac:dyDescent="0.25">
      <c r="A576" s="18"/>
      <c r="C576" s="80">
        <v>1000954</v>
      </c>
      <c r="D576" s="2" t="s">
        <v>516</v>
      </c>
      <c r="E576" s="53">
        <v>250</v>
      </c>
      <c r="F576" s="26">
        <v>100</v>
      </c>
      <c r="G576" s="27">
        <v>35</v>
      </c>
      <c r="H576" s="27">
        <v>15</v>
      </c>
      <c r="I576" s="27">
        <v>49</v>
      </c>
      <c r="J576" s="27"/>
      <c r="K576" s="27"/>
      <c r="L576" s="27"/>
      <c r="M576" s="26"/>
      <c r="N576" s="26"/>
      <c r="O576" s="26"/>
      <c r="P576" s="26"/>
      <c r="Q576" s="195">
        <v>731</v>
      </c>
      <c r="R576" s="117">
        <f>Q576-(Q576*$W$1)</f>
        <v>731</v>
      </c>
    </row>
    <row r="577" spans="1:18" ht="15.75" customHeight="1" x14ac:dyDescent="0.25">
      <c r="A577" s="18"/>
      <c r="C577" s="80">
        <v>1000955</v>
      </c>
      <c r="D577" s="2" t="s">
        <v>516</v>
      </c>
      <c r="E577" s="53">
        <v>400</v>
      </c>
      <c r="F577" s="26">
        <v>125</v>
      </c>
      <c r="G577" s="27">
        <v>40</v>
      </c>
      <c r="H577" s="27">
        <v>15</v>
      </c>
      <c r="I577" s="27">
        <v>49</v>
      </c>
      <c r="J577" s="27"/>
      <c r="K577" s="27"/>
      <c r="L577" s="27"/>
      <c r="M577" s="26"/>
      <c r="N577" s="26"/>
      <c r="O577" s="26"/>
      <c r="P577" s="26"/>
      <c r="Q577" s="195">
        <v>963</v>
      </c>
      <c r="R577" s="117">
        <f t="shared" ref="R577:R625" si="58">Q577-(Q577*$W$1)</f>
        <v>963</v>
      </c>
    </row>
    <row r="578" spans="1:18" ht="15.75" customHeight="1" x14ac:dyDescent="0.25">
      <c r="A578" s="18"/>
      <c r="C578" s="80">
        <v>1000956</v>
      </c>
      <c r="D578" s="2" t="s">
        <v>516</v>
      </c>
      <c r="E578" s="54">
        <v>550</v>
      </c>
      <c r="F578" s="6">
        <v>150</v>
      </c>
      <c r="G578" s="5">
        <v>45</v>
      </c>
      <c r="H578" s="5">
        <v>15</v>
      </c>
      <c r="I578" s="5">
        <v>49</v>
      </c>
      <c r="J578" s="5"/>
      <c r="K578" s="5"/>
      <c r="L578" s="5"/>
      <c r="M578" s="6"/>
      <c r="N578" s="6"/>
      <c r="O578" s="6"/>
      <c r="P578" s="6"/>
      <c r="Q578" s="195">
        <v>1169</v>
      </c>
      <c r="R578" s="117">
        <f t="shared" si="58"/>
        <v>1169</v>
      </c>
    </row>
    <row r="579" spans="1:18" ht="15.75" customHeight="1" x14ac:dyDescent="0.25">
      <c r="A579" s="18"/>
      <c r="C579" s="80">
        <v>1000957</v>
      </c>
      <c r="D579" s="2" t="s">
        <v>516</v>
      </c>
      <c r="E579" s="54">
        <v>900</v>
      </c>
      <c r="F579" s="6">
        <v>200</v>
      </c>
      <c r="G579" s="5">
        <v>50</v>
      </c>
      <c r="H579" s="5">
        <v>20</v>
      </c>
      <c r="I579" s="5">
        <v>59</v>
      </c>
      <c r="J579" s="5"/>
      <c r="K579" s="5"/>
      <c r="L579" s="5"/>
      <c r="M579" s="6"/>
      <c r="N579" s="6"/>
      <c r="O579" s="6"/>
      <c r="P579" s="6"/>
      <c r="Q579" s="195">
        <v>1904</v>
      </c>
      <c r="R579" s="117">
        <f t="shared" si="58"/>
        <v>1904</v>
      </c>
    </row>
    <row r="580" spans="1:18" x14ac:dyDescent="0.25">
      <c r="A580" s="36"/>
      <c r="R580" s="117"/>
    </row>
    <row r="581" spans="1:18" ht="20.100000000000001" customHeight="1" x14ac:dyDescent="0.25">
      <c r="A581" s="36"/>
      <c r="C581" s="218" t="s">
        <v>517</v>
      </c>
      <c r="D581" s="218"/>
      <c r="E581" s="219"/>
      <c r="F581" s="219"/>
      <c r="G581" s="219"/>
      <c r="H581" s="219"/>
      <c r="I581" s="219"/>
      <c r="J581" s="219"/>
      <c r="K581" s="219"/>
      <c r="L581" s="219"/>
      <c r="M581" s="219"/>
      <c r="N581" s="219"/>
      <c r="O581" s="219"/>
      <c r="P581" s="219"/>
      <c r="Q581" s="219"/>
      <c r="R581" s="117"/>
    </row>
    <row r="582" spans="1:18" ht="15.75" customHeight="1" x14ac:dyDescent="0.25">
      <c r="A582" s="18"/>
      <c r="C582" s="80">
        <v>1000958</v>
      </c>
      <c r="D582" s="2" t="s">
        <v>516</v>
      </c>
      <c r="E582" s="53">
        <v>250</v>
      </c>
      <c r="F582" s="26">
        <v>100</v>
      </c>
      <c r="G582" s="27">
        <v>35</v>
      </c>
      <c r="H582" s="27"/>
      <c r="I582" s="27"/>
      <c r="J582" s="27">
        <v>140</v>
      </c>
      <c r="K582" s="27"/>
      <c r="L582" s="27"/>
      <c r="M582" s="26"/>
      <c r="N582" s="26" t="s">
        <v>518</v>
      </c>
      <c r="O582" s="26" t="s">
        <v>519</v>
      </c>
      <c r="P582" s="26" t="s">
        <v>520</v>
      </c>
      <c r="Q582" s="195">
        <v>1898</v>
      </c>
      <c r="R582" s="117">
        <f t="shared" si="58"/>
        <v>1898</v>
      </c>
    </row>
    <row r="583" spans="1:18" ht="15.75" customHeight="1" x14ac:dyDescent="0.25">
      <c r="A583" s="18"/>
      <c r="C583" s="69">
        <v>1000959</v>
      </c>
      <c r="D583" s="2" t="s">
        <v>516</v>
      </c>
      <c r="E583" s="53">
        <v>400</v>
      </c>
      <c r="F583" s="26">
        <v>125</v>
      </c>
      <c r="G583" s="27">
        <v>40</v>
      </c>
      <c r="H583" s="27"/>
      <c r="I583" s="27"/>
      <c r="J583" s="27">
        <v>170</v>
      </c>
      <c r="K583" s="27"/>
      <c r="L583" s="27"/>
      <c r="M583" s="26"/>
      <c r="N583" s="26" t="s">
        <v>518</v>
      </c>
      <c r="O583" s="26" t="s">
        <v>519</v>
      </c>
      <c r="P583" s="26" t="s">
        <v>520</v>
      </c>
      <c r="Q583" s="195">
        <v>2220</v>
      </c>
      <c r="R583" s="117">
        <f t="shared" si="58"/>
        <v>2220</v>
      </c>
    </row>
    <row r="584" spans="1:18" ht="15.75" customHeight="1" x14ac:dyDescent="0.25">
      <c r="A584" s="18"/>
      <c r="C584" s="80">
        <v>1000960</v>
      </c>
      <c r="D584" s="2" t="s">
        <v>516</v>
      </c>
      <c r="E584" s="54">
        <v>550</v>
      </c>
      <c r="F584" s="6">
        <v>150</v>
      </c>
      <c r="G584" s="5">
        <v>45</v>
      </c>
      <c r="H584" s="5"/>
      <c r="I584" s="5"/>
      <c r="J584" s="5">
        <v>206</v>
      </c>
      <c r="K584" s="5"/>
      <c r="L584" s="5"/>
      <c r="M584" s="6"/>
      <c r="N584" s="26" t="s">
        <v>518</v>
      </c>
      <c r="O584" s="26" t="s">
        <v>519</v>
      </c>
      <c r="P584" s="26" t="s">
        <v>520</v>
      </c>
      <c r="Q584" s="195">
        <v>2775</v>
      </c>
      <c r="R584" s="117">
        <f t="shared" si="58"/>
        <v>2775</v>
      </c>
    </row>
    <row r="585" spans="1:18" ht="15.75" customHeight="1" x14ac:dyDescent="0.25">
      <c r="A585" s="18"/>
      <c r="C585" s="69">
        <v>1000961</v>
      </c>
      <c r="D585" s="2" t="s">
        <v>516</v>
      </c>
      <c r="E585" s="54">
        <v>900</v>
      </c>
      <c r="F585" s="6">
        <v>200</v>
      </c>
      <c r="G585" s="5">
        <v>50</v>
      </c>
      <c r="H585" s="5"/>
      <c r="I585" s="5"/>
      <c r="J585" s="5">
        <v>248</v>
      </c>
      <c r="K585" s="5"/>
      <c r="L585" s="5"/>
      <c r="M585" s="6"/>
      <c r="N585" s="26" t="s">
        <v>518</v>
      </c>
      <c r="O585" s="26" t="s">
        <v>519</v>
      </c>
      <c r="P585" s="26" t="s">
        <v>520</v>
      </c>
      <c r="Q585" s="195">
        <v>3705</v>
      </c>
      <c r="R585" s="117">
        <f t="shared" si="58"/>
        <v>3705</v>
      </c>
    </row>
    <row r="586" spans="1:18" x14ac:dyDescent="0.25">
      <c r="A586" s="36"/>
      <c r="R586" s="117"/>
    </row>
    <row r="587" spans="1:18" ht="20.100000000000001" customHeight="1" x14ac:dyDescent="0.25">
      <c r="A587" s="36"/>
      <c r="C587" s="218" t="s">
        <v>521</v>
      </c>
      <c r="D587" s="218"/>
      <c r="E587" s="219"/>
      <c r="F587" s="219"/>
      <c r="G587" s="219"/>
      <c r="H587" s="219"/>
      <c r="I587" s="219"/>
      <c r="J587" s="219"/>
      <c r="K587" s="219"/>
      <c r="L587" s="219"/>
      <c r="M587" s="219"/>
      <c r="N587" s="219"/>
      <c r="O587" s="219"/>
      <c r="P587" s="219"/>
      <c r="Q587" s="219"/>
      <c r="R587" s="117"/>
    </row>
    <row r="588" spans="1:18" ht="15.75" customHeight="1" x14ac:dyDescent="0.25">
      <c r="A588" s="18"/>
      <c r="C588" s="80">
        <v>1000962</v>
      </c>
      <c r="D588" s="2" t="s">
        <v>516</v>
      </c>
      <c r="E588" s="53">
        <v>250</v>
      </c>
      <c r="F588" s="26">
        <v>100</v>
      </c>
      <c r="G588" s="27">
        <v>35</v>
      </c>
      <c r="H588" s="27"/>
      <c r="I588" s="27"/>
      <c r="J588" s="27">
        <v>140</v>
      </c>
      <c r="K588" s="27"/>
      <c r="L588" s="27"/>
      <c r="M588" s="26"/>
      <c r="N588" s="26" t="s">
        <v>518</v>
      </c>
      <c r="O588" s="26" t="s">
        <v>519</v>
      </c>
      <c r="P588" s="26" t="s">
        <v>520</v>
      </c>
      <c r="Q588" s="195">
        <v>1319</v>
      </c>
      <c r="R588" s="117">
        <f t="shared" si="58"/>
        <v>1319</v>
      </c>
    </row>
    <row r="589" spans="1:18" ht="15.75" customHeight="1" x14ac:dyDescent="0.25">
      <c r="A589" s="18"/>
      <c r="C589" s="69">
        <v>1000963</v>
      </c>
      <c r="D589" s="2" t="s">
        <v>516</v>
      </c>
      <c r="E589" s="53">
        <v>400</v>
      </c>
      <c r="F589" s="26">
        <v>125</v>
      </c>
      <c r="G589" s="27">
        <v>40</v>
      </c>
      <c r="H589" s="27"/>
      <c r="I589" s="27"/>
      <c r="J589" s="27">
        <v>170</v>
      </c>
      <c r="K589" s="27"/>
      <c r="L589" s="27"/>
      <c r="M589" s="26"/>
      <c r="N589" s="26" t="s">
        <v>518</v>
      </c>
      <c r="O589" s="26" t="s">
        <v>519</v>
      </c>
      <c r="P589" s="26" t="s">
        <v>520</v>
      </c>
      <c r="Q589" s="195">
        <v>1663</v>
      </c>
      <c r="R589" s="117">
        <f t="shared" si="58"/>
        <v>1663</v>
      </c>
    </row>
    <row r="590" spans="1:18" ht="15.75" customHeight="1" x14ac:dyDescent="0.25">
      <c r="A590" s="18"/>
      <c r="C590" s="80">
        <v>1000964</v>
      </c>
      <c r="D590" s="2" t="s">
        <v>516</v>
      </c>
      <c r="E590" s="54">
        <v>550</v>
      </c>
      <c r="F590" s="6">
        <v>150</v>
      </c>
      <c r="G590" s="5">
        <v>45</v>
      </c>
      <c r="H590" s="5"/>
      <c r="I590" s="5"/>
      <c r="J590" s="5">
        <v>206</v>
      </c>
      <c r="K590" s="5"/>
      <c r="L590" s="5"/>
      <c r="M590" s="6"/>
      <c r="N590" s="26" t="s">
        <v>518</v>
      </c>
      <c r="O590" s="26" t="s">
        <v>519</v>
      </c>
      <c r="P590" s="26" t="s">
        <v>520</v>
      </c>
      <c r="Q590" s="195">
        <v>1944</v>
      </c>
      <c r="R590" s="117">
        <f t="shared" si="58"/>
        <v>1944</v>
      </c>
    </row>
    <row r="591" spans="1:18" ht="15.75" customHeight="1" x14ac:dyDescent="0.25">
      <c r="A591" s="18"/>
      <c r="C591" s="80">
        <v>1000965</v>
      </c>
      <c r="D591" s="2" t="s">
        <v>516</v>
      </c>
      <c r="E591" s="54">
        <v>900</v>
      </c>
      <c r="F591" s="6">
        <v>200</v>
      </c>
      <c r="G591" s="5">
        <v>50</v>
      </c>
      <c r="H591" s="5"/>
      <c r="I591" s="5"/>
      <c r="J591" s="5">
        <v>248</v>
      </c>
      <c r="K591" s="5"/>
      <c r="L591" s="5"/>
      <c r="M591" s="6"/>
      <c r="N591" s="26" t="s">
        <v>518</v>
      </c>
      <c r="O591" s="26" t="s">
        <v>519</v>
      </c>
      <c r="P591" s="26" t="s">
        <v>520</v>
      </c>
      <c r="Q591" s="195">
        <v>2784</v>
      </c>
      <c r="R591" s="117">
        <f t="shared" si="58"/>
        <v>2784</v>
      </c>
    </row>
    <row r="592" spans="1:18" x14ac:dyDescent="0.25">
      <c r="A592" s="36"/>
      <c r="R592" s="117"/>
    </row>
    <row r="593" spans="1:18" ht="20.100000000000001" customHeight="1" x14ac:dyDescent="0.25">
      <c r="A593" s="36"/>
      <c r="C593" s="218" t="s">
        <v>522</v>
      </c>
      <c r="D593" s="218"/>
      <c r="E593" s="219"/>
      <c r="F593" s="219"/>
      <c r="G593" s="219"/>
      <c r="H593" s="219"/>
      <c r="I593" s="219"/>
      <c r="J593" s="219"/>
      <c r="K593" s="219"/>
      <c r="L593" s="219"/>
      <c r="M593" s="219"/>
      <c r="N593" s="219"/>
      <c r="O593" s="219"/>
      <c r="P593" s="219"/>
      <c r="Q593" s="219"/>
      <c r="R593" s="117"/>
    </row>
    <row r="594" spans="1:18" ht="15.75" customHeight="1" x14ac:dyDescent="0.25">
      <c r="A594" s="18"/>
      <c r="C594" s="80">
        <v>1000966</v>
      </c>
      <c r="D594" s="2" t="s">
        <v>516</v>
      </c>
      <c r="E594" s="53">
        <v>250</v>
      </c>
      <c r="F594" s="26">
        <v>100</v>
      </c>
      <c r="G594" s="27">
        <v>35</v>
      </c>
      <c r="H594" s="27"/>
      <c r="I594" s="27"/>
      <c r="J594" s="27">
        <v>140</v>
      </c>
      <c r="K594" s="27"/>
      <c r="L594" s="27"/>
      <c r="M594" s="26"/>
      <c r="N594" s="26" t="s">
        <v>518</v>
      </c>
      <c r="O594" s="26" t="s">
        <v>519</v>
      </c>
      <c r="P594" s="26" t="s">
        <v>520</v>
      </c>
      <c r="Q594" s="195">
        <v>2323</v>
      </c>
      <c r="R594" s="117">
        <f t="shared" si="58"/>
        <v>2323</v>
      </c>
    </row>
    <row r="595" spans="1:18" ht="15.75" customHeight="1" x14ac:dyDescent="0.25">
      <c r="A595" s="18"/>
      <c r="C595" s="69">
        <v>1000967</v>
      </c>
      <c r="D595" s="2" t="s">
        <v>516</v>
      </c>
      <c r="E595" s="53">
        <v>400</v>
      </c>
      <c r="F595" s="26">
        <v>125</v>
      </c>
      <c r="G595" s="27">
        <v>40</v>
      </c>
      <c r="H595" s="27"/>
      <c r="I595" s="27"/>
      <c r="J595" s="27">
        <v>170</v>
      </c>
      <c r="K595" s="27"/>
      <c r="L595" s="27"/>
      <c r="M595" s="26"/>
      <c r="N595" s="26" t="s">
        <v>518</v>
      </c>
      <c r="O595" s="26" t="s">
        <v>519</v>
      </c>
      <c r="P595" s="26" t="s">
        <v>520</v>
      </c>
      <c r="Q595" s="195">
        <v>2646</v>
      </c>
      <c r="R595" s="117">
        <f t="shared" si="58"/>
        <v>2646</v>
      </c>
    </row>
    <row r="596" spans="1:18" ht="15.75" customHeight="1" x14ac:dyDescent="0.25">
      <c r="A596" s="18"/>
      <c r="C596" s="80">
        <v>1000968</v>
      </c>
      <c r="D596" s="2" t="s">
        <v>516</v>
      </c>
      <c r="E596" s="54">
        <v>550</v>
      </c>
      <c r="F596" s="6">
        <v>150</v>
      </c>
      <c r="G596" s="5">
        <v>45</v>
      </c>
      <c r="H596" s="5"/>
      <c r="I596" s="5"/>
      <c r="J596" s="5">
        <v>206</v>
      </c>
      <c r="K596" s="5"/>
      <c r="L596" s="5"/>
      <c r="M596" s="6"/>
      <c r="N596" s="26" t="s">
        <v>518</v>
      </c>
      <c r="O596" s="26" t="s">
        <v>519</v>
      </c>
      <c r="P596" s="26" t="s">
        <v>520</v>
      </c>
      <c r="Q596" s="195">
        <v>3161</v>
      </c>
      <c r="R596" s="117">
        <f t="shared" si="58"/>
        <v>3161</v>
      </c>
    </row>
    <row r="597" spans="1:18" ht="15.75" customHeight="1" x14ac:dyDescent="0.25">
      <c r="A597" s="18"/>
      <c r="C597" s="69">
        <v>1000969</v>
      </c>
      <c r="D597" s="2" t="s">
        <v>516</v>
      </c>
      <c r="E597" s="54">
        <v>900</v>
      </c>
      <c r="F597" s="6">
        <v>200</v>
      </c>
      <c r="G597" s="5">
        <v>50</v>
      </c>
      <c r="H597" s="5"/>
      <c r="I597" s="5"/>
      <c r="J597" s="5">
        <v>248</v>
      </c>
      <c r="K597" s="5"/>
      <c r="L597" s="5"/>
      <c r="M597" s="6"/>
      <c r="N597" s="26" t="s">
        <v>518</v>
      </c>
      <c r="O597" s="26" t="s">
        <v>519</v>
      </c>
      <c r="P597" s="26" t="s">
        <v>520</v>
      </c>
      <c r="Q597" s="195">
        <v>4102</v>
      </c>
      <c r="R597" s="117">
        <f t="shared" si="58"/>
        <v>4102</v>
      </c>
    </row>
    <row r="598" spans="1:18" x14ac:dyDescent="0.25">
      <c r="A598" s="36"/>
      <c r="M598" s="70"/>
      <c r="R598" s="117"/>
    </row>
    <row r="599" spans="1:18" ht="20.100000000000001" customHeight="1" x14ac:dyDescent="0.25">
      <c r="A599" s="36"/>
      <c r="C599" s="218" t="s">
        <v>523</v>
      </c>
      <c r="D599" s="218"/>
      <c r="E599" s="219"/>
      <c r="F599" s="219"/>
      <c r="G599" s="219"/>
      <c r="H599" s="219"/>
      <c r="I599" s="219"/>
      <c r="J599" s="219"/>
      <c r="K599" s="219"/>
      <c r="L599" s="219"/>
      <c r="M599" s="219"/>
      <c r="N599" s="219"/>
      <c r="O599" s="219"/>
      <c r="P599" s="219"/>
      <c r="Q599" s="219"/>
      <c r="R599" s="117"/>
    </row>
    <row r="600" spans="1:18" ht="15.75" customHeight="1" x14ac:dyDescent="0.25">
      <c r="A600" s="18"/>
      <c r="C600" s="80">
        <v>1000970</v>
      </c>
      <c r="D600" s="2" t="s">
        <v>524</v>
      </c>
      <c r="E600" s="53">
        <v>200</v>
      </c>
      <c r="F600" s="26">
        <v>80</v>
      </c>
      <c r="G600" s="27">
        <v>30</v>
      </c>
      <c r="H600" s="27">
        <v>12</v>
      </c>
      <c r="I600" s="27">
        <v>40</v>
      </c>
      <c r="J600" s="27"/>
      <c r="K600" s="27"/>
      <c r="L600" s="27"/>
      <c r="M600" s="26"/>
      <c r="N600" s="26"/>
      <c r="O600" s="26"/>
      <c r="P600" s="26"/>
      <c r="Q600" s="195">
        <v>1278</v>
      </c>
      <c r="R600" s="117">
        <f t="shared" si="58"/>
        <v>1278</v>
      </c>
    </row>
    <row r="601" spans="1:18" ht="15.75" customHeight="1" x14ac:dyDescent="0.25">
      <c r="A601" s="18"/>
      <c r="C601" s="69">
        <v>1000971</v>
      </c>
      <c r="D601" s="2" t="s">
        <v>524</v>
      </c>
      <c r="E601" s="53">
        <v>350</v>
      </c>
      <c r="F601" s="26">
        <v>100</v>
      </c>
      <c r="G601" s="27">
        <v>35</v>
      </c>
      <c r="H601" s="27">
        <v>15</v>
      </c>
      <c r="I601" s="27">
        <v>46</v>
      </c>
      <c r="J601" s="27"/>
      <c r="K601" s="27"/>
      <c r="L601" s="27"/>
      <c r="M601" s="26"/>
      <c r="N601" s="26"/>
      <c r="O601" s="26"/>
      <c r="P601" s="26"/>
      <c r="Q601" s="195">
        <v>1597</v>
      </c>
      <c r="R601" s="117">
        <f t="shared" si="58"/>
        <v>1597</v>
      </c>
    </row>
    <row r="602" spans="1:18" ht="15.75" customHeight="1" x14ac:dyDescent="0.25">
      <c r="A602" s="18"/>
      <c r="C602" s="80">
        <v>1000972</v>
      </c>
      <c r="D602" s="2" t="s">
        <v>524</v>
      </c>
      <c r="E602" s="54">
        <v>400</v>
      </c>
      <c r="F602" s="6">
        <v>125</v>
      </c>
      <c r="G602" s="27">
        <v>40</v>
      </c>
      <c r="H602" s="5">
        <v>15</v>
      </c>
      <c r="I602" s="5">
        <v>46</v>
      </c>
      <c r="J602" s="5"/>
      <c r="K602" s="5"/>
      <c r="L602" s="5"/>
      <c r="M602" s="6"/>
      <c r="N602" s="6"/>
      <c r="O602" s="6"/>
      <c r="P602" s="26"/>
      <c r="Q602" s="195">
        <v>2124</v>
      </c>
      <c r="R602" s="117">
        <f t="shared" si="58"/>
        <v>2124</v>
      </c>
    </row>
    <row r="603" spans="1:18" ht="15.75" customHeight="1" x14ac:dyDescent="0.25">
      <c r="A603" s="18"/>
      <c r="C603" s="69">
        <v>1000973</v>
      </c>
      <c r="D603" s="2" t="s">
        <v>524</v>
      </c>
      <c r="E603" s="54">
        <v>550</v>
      </c>
      <c r="F603" s="6">
        <v>150</v>
      </c>
      <c r="G603" s="5">
        <v>45</v>
      </c>
      <c r="H603" s="5">
        <v>15</v>
      </c>
      <c r="I603" s="5">
        <v>46</v>
      </c>
      <c r="J603" s="5"/>
      <c r="K603" s="5"/>
      <c r="L603" s="5"/>
      <c r="M603" s="6"/>
      <c r="N603" s="6"/>
      <c r="O603" s="6"/>
      <c r="P603" s="26"/>
      <c r="Q603" s="195">
        <v>2901</v>
      </c>
      <c r="R603" s="117">
        <f t="shared" si="58"/>
        <v>2901</v>
      </c>
    </row>
    <row r="604" spans="1:18" ht="15.75" customHeight="1" x14ac:dyDescent="0.25">
      <c r="A604" s="18"/>
      <c r="C604" s="80">
        <v>1000974</v>
      </c>
      <c r="D604" s="2" t="s">
        <v>524</v>
      </c>
      <c r="E604" s="54">
        <v>900</v>
      </c>
      <c r="F604" s="6">
        <v>200</v>
      </c>
      <c r="G604" s="5">
        <v>50</v>
      </c>
      <c r="H604" s="5">
        <v>20</v>
      </c>
      <c r="I604" s="5">
        <v>55</v>
      </c>
      <c r="J604" s="5"/>
      <c r="K604" s="5"/>
      <c r="L604" s="5"/>
      <c r="M604" s="6"/>
      <c r="N604" s="6"/>
      <c r="O604" s="6"/>
      <c r="P604" s="26"/>
      <c r="Q604" s="195">
        <v>4588</v>
      </c>
      <c r="R604" s="117">
        <f t="shared" si="58"/>
        <v>4588</v>
      </c>
    </row>
    <row r="605" spans="1:18" x14ac:dyDescent="0.25">
      <c r="A605" s="36"/>
      <c r="R605" s="117"/>
    </row>
    <row r="606" spans="1:18" ht="20.100000000000001" customHeight="1" x14ac:dyDescent="0.25">
      <c r="A606" s="36"/>
      <c r="C606" s="218" t="s">
        <v>525</v>
      </c>
      <c r="D606" s="218"/>
      <c r="E606" s="219"/>
      <c r="F606" s="219"/>
      <c r="G606" s="219"/>
      <c r="H606" s="219"/>
      <c r="I606" s="219"/>
      <c r="J606" s="219"/>
      <c r="K606" s="219"/>
      <c r="L606" s="219"/>
      <c r="M606" s="219"/>
      <c r="N606" s="219"/>
      <c r="O606" s="219"/>
      <c r="P606" s="219"/>
      <c r="Q606" s="219"/>
      <c r="R606" s="117"/>
    </row>
    <row r="607" spans="1:18" ht="15.75" customHeight="1" x14ac:dyDescent="0.25">
      <c r="A607" s="18"/>
      <c r="C607" s="80">
        <v>1000975</v>
      </c>
      <c r="D607" s="2" t="s">
        <v>524</v>
      </c>
      <c r="E607" s="53">
        <v>200</v>
      </c>
      <c r="F607" s="26">
        <v>80</v>
      </c>
      <c r="G607" s="27">
        <v>30</v>
      </c>
      <c r="H607" s="27"/>
      <c r="I607" s="27"/>
      <c r="J607" s="27">
        <v>115</v>
      </c>
      <c r="K607" s="27"/>
      <c r="L607" s="27"/>
      <c r="M607" s="26"/>
      <c r="N607" s="26" t="s">
        <v>526</v>
      </c>
      <c r="O607" s="26" t="s">
        <v>527</v>
      </c>
      <c r="P607" s="26" t="s">
        <v>520</v>
      </c>
      <c r="Q607" s="195">
        <v>2071</v>
      </c>
      <c r="R607" s="117">
        <f t="shared" si="58"/>
        <v>2071</v>
      </c>
    </row>
    <row r="608" spans="1:18" ht="15.75" customHeight="1" x14ac:dyDescent="0.25">
      <c r="A608" s="18"/>
      <c r="C608" s="69">
        <v>1000976</v>
      </c>
      <c r="D608" s="2" t="s">
        <v>524</v>
      </c>
      <c r="E608" s="53">
        <v>350</v>
      </c>
      <c r="F608" s="26">
        <v>100</v>
      </c>
      <c r="G608" s="27">
        <v>35</v>
      </c>
      <c r="H608" s="27"/>
      <c r="I608" s="27"/>
      <c r="J608" s="27">
        <v>140</v>
      </c>
      <c r="K608" s="27"/>
      <c r="L608" s="27"/>
      <c r="M608" s="26"/>
      <c r="N608" s="26" t="s">
        <v>518</v>
      </c>
      <c r="O608" s="26" t="s">
        <v>519</v>
      </c>
      <c r="P608" s="26" t="s">
        <v>520</v>
      </c>
      <c r="Q608" s="195">
        <v>2921</v>
      </c>
      <c r="R608" s="117">
        <f t="shared" si="58"/>
        <v>2921</v>
      </c>
    </row>
    <row r="609" spans="1:18" ht="15.75" customHeight="1" x14ac:dyDescent="0.25">
      <c r="A609" s="18"/>
      <c r="C609" s="80">
        <v>1000977</v>
      </c>
      <c r="D609" s="2" t="s">
        <v>524</v>
      </c>
      <c r="E609" s="54">
        <v>400</v>
      </c>
      <c r="F609" s="6">
        <v>125</v>
      </c>
      <c r="G609" s="27">
        <v>40</v>
      </c>
      <c r="H609" s="5"/>
      <c r="I609" s="5"/>
      <c r="J609" s="27">
        <v>170</v>
      </c>
      <c r="K609" s="5"/>
      <c r="L609" s="5"/>
      <c r="M609" s="6"/>
      <c r="N609" s="26" t="s">
        <v>518</v>
      </c>
      <c r="O609" s="26" t="s">
        <v>519</v>
      </c>
      <c r="P609" s="26" t="s">
        <v>520</v>
      </c>
      <c r="Q609" s="195">
        <v>3746</v>
      </c>
      <c r="R609" s="117">
        <f t="shared" si="58"/>
        <v>3746</v>
      </c>
    </row>
    <row r="610" spans="1:18" ht="15.75" customHeight="1" x14ac:dyDescent="0.25">
      <c r="A610" s="18"/>
      <c r="C610" s="69">
        <v>1000978</v>
      </c>
      <c r="D610" s="2" t="s">
        <v>524</v>
      </c>
      <c r="E610" s="54">
        <v>550</v>
      </c>
      <c r="F610" s="6">
        <v>150</v>
      </c>
      <c r="G610" s="5">
        <v>45</v>
      </c>
      <c r="H610" s="5"/>
      <c r="I610" s="5"/>
      <c r="J610" s="5">
        <v>206</v>
      </c>
      <c r="K610" s="5"/>
      <c r="L610" s="5"/>
      <c r="M610" s="6"/>
      <c r="N610" s="26" t="s">
        <v>518</v>
      </c>
      <c r="O610" s="26" t="s">
        <v>519</v>
      </c>
      <c r="P610" s="26" t="s">
        <v>520</v>
      </c>
      <c r="Q610" s="195">
        <v>5046</v>
      </c>
      <c r="R610" s="117">
        <f t="shared" si="58"/>
        <v>5046</v>
      </c>
    </row>
    <row r="611" spans="1:18" ht="15.75" customHeight="1" x14ac:dyDescent="0.25">
      <c r="A611" s="18"/>
      <c r="C611" s="80">
        <v>1000979</v>
      </c>
      <c r="D611" s="2" t="s">
        <v>524</v>
      </c>
      <c r="E611" s="54">
        <v>900</v>
      </c>
      <c r="F611" s="6">
        <v>200</v>
      </c>
      <c r="G611" s="5">
        <v>50</v>
      </c>
      <c r="H611" s="5"/>
      <c r="I611" s="5"/>
      <c r="J611" s="5">
        <v>248</v>
      </c>
      <c r="K611" s="5"/>
      <c r="L611" s="5"/>
      <c r="M611" s="6"/>
      <c r="N611" s="26" t="s">
        <v>518</v>
      </c>
      <c r="O611" s="26" t="s">
        <v>519</v>
      </c>
      <c r="P611" s="26" t="s">
        <v>520</v>
      </c>
      <c r="Q611" s="195">
        <v>6824</v>
      </c>
      <c r="R611" s="117">
        <f t="shared" si="58"/>
        <v>6824</v>
      </c>
    </row>
    <row r="612" spans="1:18" x14ac:dyDescent="0.25">
      <c r="A612" s="36"/>
      <c r="R612" s="117"/>
    </row>
    <row r="613" spans="1:18" ht="20.100000000000001" customHeight="1" x14ac:dyDescent="0.25">
      <c r="A613" s="36"/>
      <c r="C613" s="218" t="s">
        <v>528</v>
      </c>
      <c r="D613" s="218"/>
      <c r="E613" s="219"/>
      <c r="F613" s="219"/>
      <c r="G613" s="219"/>
      <c r="H613" s="219"/>
      <c r="I613" s="219"/>
      <c r="J613" s="219"/>
      <c r="K613" s="219"/>
      <c r="L613" s="219"/>
      <c r="M613" s="219"/>
      <c r="N613" s="219"/>
      <c r="O613" s="219"/>
      <c r="P613" s="219"/>
      <c r="Q613" s="219"/>
      <c r="R613" s="117"/>
    </row>
    <row r="614" spans="1:18" ht="15.75" customHeight="1" x14ac:dyDescent="0.25">
      <c r="A614" s="18"/>
      <c r="C614" s="80">
        <v>1000980</v>
      </c>
      <c r="D614" s="2" t="s">
        <v>524</v>
      </c>
      <c r="E614" s="53">
        <v>200</v>
      </c>
      <c r="F614" s="26">
        <v>80</v>
      </c>
      <c r="G614" s="27">
        <v>30</v>
      </c>
      <c r="H614" s="27"/>
      <c r="I614" s="27"/>
      <c r="J614" s="27">
        <v>115</v>
      </c>
      <c r="K614" s="27"/>
      <c r="L614" s="27"/>
      <c r="M614" s="26"/>
      <c r="N614" s="26" t="s">
        <v>526</v>
      </c>
      <c r="O614" s="26" t="s">
        <v>527</v>
      </c>
      <c r="P614" s="26" t="s">
        <v>520</v>
      </c>
      <c r="Q614" s="195">
        <v>1748</v>
      </c>
      <c r="R614" s="117">
        <f t="shared" si="58"/>
        <v>1748</v>
      </c>
    </row>
    <row r="615" spans="1:18" ht="15.75" customHeight="1" x14ac:dyDescent="0.25">
      <c r="A615" s="18"/>
      <c r="C615" s="69">
        <v>1000981</v>
      </c>
      <c r="D615" s="2" t="s">
        <v>524</v>
      </c>
      <c r="E615" s="53">
        <v>350</v>
      </c>
      <c r="F615" s="26">
        <v>100</v>
      </c>
      <c r="G615" s="27">
        <v>35</v>
      </c>
      <c r="H615" s="27"/>
      <c r="I615" s="27"/>
      <c r="J615" s="27">
        <v>140</v>
      </c>
      <c r="K615" s="27"/>
      <c r="L615" s="27"/>
      <c r="M615" s="26"/>
      <c r="N615" s="26" t="s">
        <v>518</v>
      </c>
      <c r="O615" s="26" t="s">
        <v>519</v>
      </c>
      <c r="P615" s="26" t="s">
        <v>520</v>
      </c>
      <c r="Q615" s="195">
        <v>2381</v>
      </c>
      <c r="R615" s="117">
        <f t="shared" si="58"/>
        <v>2381</v>
      </c>
    </row>
    <row r="616" spans="1:18" ht="15.75" customHeight="1" x14ac:dyDescent="0.25">
      <c r="A616" s="18"/>
      <c r="C616" s="80">
        <v>1000982</v>
      </c>
      <c r="D616" s="2" t="s">
        <v>524</v>
      </c>
      <c r="E616" s="54">
        <v>400</v>
      </c>
      <c r="F616" s="6">
        <v>125</v>
      </c>
      <c r="G616" s="27">
        <v>40</v>
      </c>
      <c r="H616" s="5"/>
      <c r="I616" s="5"/>
      <c r="J616" s="27">
        <v>170</v>
      </c>
      <c r="K616" s="5"/>
      <c r="L616" s="5"/>
      <c r="M616" s="6"/>
      <c r="N616" s="26" t="s">
        <v>518</v>
      </c>
      <c r="O616" s="26" t="s">
        <v>519</v>
      </c>
      <c r="P616" s="26" t="s">
        <v>520</v>
      </c>
      <c r="Q616" s="195">
        <v>2910</v>
      </c>
      <c r="R616" s="117">
        <f t="shared" si="58"/>
        <v>2910</v>
      </c>
    </row>
    <row r="617" spans="1:18" ht="15.75" customHeight="1" x14ac:dyDescent="0.25">
      <c r="A617" s="18"/>
      <c r="C617" s="69">
        <v>1000983</v>
      </c>
      <c r="D617" s="2" t="s">
        <v>524</v>
      </c>
      <c r="E617" s="54">
        <v>550</v>
      </c>
      <c r="F617" s="6">
        <v>150</v>
      </c>
      <c r="G617" s="5">
        <v>45</v>
      </c>
      <c r="H617" s="5"/>
      <c r="I617" s="5"/>
      <c r="J617" s="5">
        <v>206</v>
      </c>
      <c r="K617" s="5"/>
      <c r="L617" s="5"/>
      <c r="M617" s="6"/>
      <c r="N617" s="26" t="s">
        <v>518</v>
      </c>
      <c r="O617" s="26" t="s">
        <v>519</v>
      </c>
      <c r="P617" s="26" t="s">
        <v>520</v>
      </c>
      <c r="Q617" s="195">
        <v>3987</v>
      </c>
      <c r="R617" s="117">
        <f t="shared" si="58"/>
        <v>3987</v>
      </c>
    </row>
    <row r="618" spans="1:18" ht="15.75" customHeight="1" x14ac:dyDescent="0.25">
      <c r="A618" s="18"/>
      <c r="C618" s="80">
        <v>1000984</v>
      </c>
      <c r="D618" s="2" t="s">
        <v>524</v>
      </c>
      <c r="E618" s="54">
        <v>900</v>
      </c>
      <c r="F618" s="6">
        <v>200</v>
      </c>
      <c r="G618" s="5">
        <v>50</v>
      </c>
      <c r="H618" s="5"/>
      <c r="I618" s="5"/>
      <c r="J618" s="5">
        <v>248</v>
      </c>
      <c r="K618" s="5"/>
      <c r="L618" s="5"/>
      <c r="M618" s="6"/>
      <c r="N618" s="26" t="s">
        <v>518</v>
      </c>
      <c r="O618" s="26" t="s">
        <v>519</v>
      </c>
      <c r="P618" s="26" t="s">
        <v>520</v>
      </c>
      <c r="Q618" s="195">
        <v>5909</v>
      </c>
      <c r="R618" s="117">
        <f t="shared" si="58"/>
        <v>5909</v>
      </c>
    </row>
    <row r="619" spans="1:18" x14ac:dyDescent="0.25">
      <c r="A619" s="36"/>
      <c r="R619" s="117"/>
    </row>
    <row r="620" spans="1:18" ht="20.100000000000001" customHeight="1" x14ac:dyDescent="0.25">
      <c r="A620" s="36"/>
      <c r="C620" s="218" t="s">
        <v>529</v>
      </c>
      <c r="D620" s="218"/>
      <c r="E620" s="219"/>
      <c r="F620" s="219"/>
      <c r="G620" s="219"/>
      <c r="H620" s="219"/>
      <c r="I620" s="219"/>
      <c r="J620" s="219"/>
      <c r="K620" s="219"/>
      <c r="L620" s="219"/>
      <c r="M620" s="219"/>
      <c r="N620" s="219"/>
      <c r="O620" s="219"/>
      <c r="P620" s="219"/>
      <c r="Q620" s="219"/>
      <c r="R620" s="117"/>
    </row>
    <row r="621" spans="1:18" ht="15.75" customHeight="1" x14ac:dyDescent="0.25">
      <c r="A621" s="18"/>
      <c r="C621" s="80">
        <v>1000985</v>
      </c>
      <c r="D621" s="2" t="s">
        <v>524</v>
      </c>
      <c r="E621" s="53">
        <v>200</v>
      </c>
      <c r="F621" s="26">
        <v>80</v>
      </c>
      <c r="G621" s="27">
        <v>30</v>
      </c>
      <c r="H621" s="27"/>
      <c r="I621" s="27"/>
      <c r="J621" s="27">
        <v>115</v>
      </c>
      <c r="K621" s="27"/>
      <c r="L621" s="27"/>
      <c r="M621" s="26"/>
      <c r="N621" s="26" t="s">
        <v>526</v>
      </c>
      <c r="O621" s="26" t="s">
        <v>527</v>
      </c>
      <c r="P621" s="26" t="s">
        <v>520</v>
      </c>
      <c r="Q621" s="195">
        <v>2497</v>
      </c>
      <c r="R621" s="117">
        <f t="shared" si="58"/>
        <v>2497</v>
      </c>
    </row>
    <row r="622" spans="1:18" ht="15.75" customHeight="1" x14ac:dyDescent="0.25">
      <c r="A622" s="18"/>
      <c r="C622" s="69">
        <v>1000986</v>
      </c>
      <c r="D622" s="2" t="s">
        <v>524</v>
      </c>
      <c r="E622" s="53">
        <v>350</v>
      </c>
      <c r="F622" s="26">
        <v>100</v>
      </c>
      <c r="G622" s="27">
        <v>35</v>
      </c>
      <c r="H622" s="27"/>
      <c r="I622" s="27"/>
      <c r="J622" s="27">
        <v>140</v>
      </c>
      <c r="K622" s="27"/>
      <c r="L622" s="27"/>
      <c r="M622" s="26"/>
      <c r="N622" s="26" t="s">
        <v>518</v>
      </c>
      <c r="O622" s="26" t="s">
        <v>519</v>
      </c>
      <c r="P622" s="26" t="s">
        <v>520</v>
      </c>
      <c r="Q622" s="195">
        <v>3201</v>
      </c>
      <c r="R622" s="117">
        <f t="shared" si="58"/>
        <v>3201</v>
      </c>
    </row>
    <row r="623" spans="1:18" ht="15.75" customHeight="1" x14ac:dyDescent="0.25">
      <c r="A623" s="18"/>
      <c r="C623" s="80">
        <v>1000987</v>
      </c>
      <c r="D623" s="2" t="s">
        <v>524</v>
      </c>
      <c r="E623" s="54">
        <v>400</v>
      </c>
      <c r="F623" s="6">
        <v>125</v>
      </c>
      <c r="G623" s="27">
        <v>40</v>
      </c>
      <c r="H623" s="5"/>
      <c r="I623" s="5"/>
      <c r="J623" s="27">
        <v>170</v>
      </c>
      <c r="K623" s="5"/>
      <c r="L623" s="5"/>
      <c r="M623" s="6"/>
      <c r="N623" s="26" t="s">
        <v>518</v>
      </c>
      <c r="O623" s="26" t="s">
        <v>519</v>
      </c>
      <c r="P623" s="26" t="s">
        <v>520</v>
      </c>
      <c r="Q623" s="195">
        <v>4108</v>
      </c>
      <c r="R623" s="117">
        <f t="shared" si="58"/>
        <v>4108</v>
      </c>
    </row>
    <row r="624" spans="1:18" ht="15.75" customHeight="1" x14ac:dyDescent="0.25">
      <c r="A624" s="18"/>
      <c r="C624" s="69">
        <v>1000988</v>
      </c>
      <c r="D624" s="2" t="s">
        <v>524</v>
      </c>
      <c r="E624" s="54">
        <v>550</v>
      </c>
      <c r="F624" s="6">
        <v>150</v>
      </c>
      <c r="G624" s="5">
        <v>45</v>
      </c>
      <c r="H624" s="5"/>
      <c r="I624" s="5"/>
      <c r="J624" s="5">
        <v>206</v>
      </c>
      <c r="K624" s="5"/>
      <c r="L624" s="5"/>
      <c r="M624" s="6"/>
      <c r="N624" s="26" t="s">
        <v>518</v>
      </c>
      <c r="O624" s="26" t="s">
        <v>519</v>
      </c>
      <c r="P624" s="26" t="s">
        <v>520</v>
      </c>
      <c r="Q624" s="195">
        <v>5442</v>
      </c>
      <c r="R624" s="117">
        <f t="shared" si="58"/>
        <v>5442</v>
      </c>
    </row>
    <row r="625" spans="1:24" ht="15.75" customHeight="1" x14ac:dyDescent="0.25">
      <c r="A625" s="18"/>
      <c r="C625" s="80">
        <v>1000989</v>
      </c>
      <c r="D625" s="2" t="s">
        <v>524</v>
      </c>
      <c r="E625" s="54">
        <v>900</v>
      </c>
      <c r="F625" s="6">
        <v>200</v>
      </c>
      <c r="G625" s="5">
        <v>50</v>
      </c>
      <c r="H625" s="5"/>
      <c r="I625" s="5"/>
      <c r="J625" s="5">
        <v>248</v>
      </c>
      <c r="K625" s="5"/>
      <c r="L625" s="5"/>
      <c r="M625" s="6"/>
      <c r="N625" s="26" t="s">
        <v>518</v>
      </c>
      <c r="O625" s="26" t="s">
        <v>519</v>
      </c>
      <c r="P625" s="26" t="s">
        <v>520</v>
      </c>
      <c r="Q625" s="195">
        <v>7227</v>
      </c>
      <c r="R625" s="117">
        <f t="shared" si="58"/>
        <v>7227</v>
      </c>
    </row>
    <row r="626" spans="1:24" x14ac:dyDescent="0.25">
      <c r="R626" s="117"/>
    </row>
    <row r="627" spans="1:24" ht="27" customHeight="1" x14ac:dyDescent="0.25">
      <c r="C627" s="234" t="s">
        <v>451</v>
      </c>
      <c r="D627" s="234"/>
      <c r="E627" s="235"/>
      <c r="F627" s="235"/>
      <c r="G627" s="235"/>
      <c r="H627" s="235"/>
      <c r="I627" s="235"/>
      <c r="J627" s="235"/>
      <c r="K627" s="235"/>
      <c r="L627" s="235"/>
      <c r="M627" s="235"/>
      <c r="N627" s="235"/>
      <c r="O627" s="235"/>
      <c r="P627" s="235"/>
      <c r="Q627" s="235"/>
      <c r="R627" s="117"/>
    </row>
    <row r="628" spans="1:24" ht="20.100000000000001" customHeight="1" x14ac:dyDescent="0.25">
      <c r="A628" s="36"/>
      <c r="C628" s="215" t="s">
        <v>530</v>
      </c>
      <c r="D628" s="216"/>
      <c r="E628" s="217"/>
      <c r="F628" s="217"/>
      <c r="G628" s="217"/>
      <c r="H628" s="217"/>
      <c r="I628" s="217"/>
      <c r="J628" s="217"/>
      <c r="K628" s="217"/>
      <c r="L628" s="217"/>
      <c r="M628" s="217"/>
      <c r="N628" s="217"/>
      <c r="O628" s="217"/>
      <c r="P628" s="217"/>
      <c r="Q628" s="217"/>
      <c r="R628" s="117"/>
    </row>
    <row r="629" spans="1:24" ht="15.75" customHeight="1" x14ac:dyDescent="0.25">
      <c r="A629" s="18"/>
      <c r="C629" s="68">
        <v>1000694</v>
      </c>
      <c r="D629" s="2" t="s">
        <v>531</v>
      </c>
      <c r="E629" s="6">
        <v>250</v>
      </c>
      <c r="F629" s="6">
        <v>100</v>
      </c>
      <c r="G629" s="5">
        <v>50</v>
      </c>
      <c r="H629" s="5">
        <v>16</v>
      </c>
      <c r="I629" s="5">
        <v>52</v>
      </c>
      <c r="J629" s="5"/>
      <c r="K629" s="5"/>
      <c r="L629" s="5"/>
      <c r="M629" s="6"/>
      <c r="N629" s="6"/>
      <c r="O629" s="6"/>
      <c r="P629" s="6"/>
      <c r="Q629" s="195">
        <v>517</v>
      </c>
      <c r="R629" s="117">
        <f>Q629-(Q629*$V$1)</f>
        <v>517</v>
      </c>
      <c r="V629" s="31"/>
      <c r="W629" s="31"/>
      <c r="X629" s="31"/>
    </row>
    <row r="630" spans="1:24" ht="15.75" customHeight="1" x14ac:dyDescent="0.25">
      <c r="A630" s="18"/>
      <c r="C630" s="68">
        <v>1000695</v>
      </c>
      <c r="D630" s="2" t="s">
        <v>532</v>
      </c>
      <c r="E630" s="6">
        <v>300</v>
      </c>
      <c r="F630" s="6">
        <v>125</v>
      </c>
      <c r="G630" s="5">
        <v>50</v>
      </c>
      <c r="H630" s="5">
        <v>16</v>
      </c>
      <c r="I630" s="5">
        <v>52</v>
      </c>
      <c r="J630" s="5"/>
      <c r="K630" s="5"/>
      <c r="L630" s="5"/>
      <c r="M630" s="6"/>
      <c r="N630" s="6"/>
      <c r="O630" s="6"/>
      <c r="P630" s="6"/>
      <c r="Q630" s="195">
        <v>552</v>
      </c>
      <c r="R630" s="117">
        <f t="shared" ref="R630:R650" si="59">Q630-(Q630*$V$1)</f>
        <v>552</v>
      </c>
      <c r="V630" s="31"/>
      <c r="W630" s="31"/>
      <c r="X630" s="31"/>
    </row>
    <row r="631" spans="1:24" ht="15.75" customHeight="1" x14ac:dyDescent="0.25">
      <c r="A631" s="18"/>
      <c r="C631" s="68">
        <v>1000764</v>
      </c>
      <c r="D631" s="2" t="s">
        <v>533</v>
      </c>
      <c r="E631" s="6">
        <v>400</v>
      </c>
      <c r="F631" s="6">
        <v>150</v>
      </c>
      <c r="G631" s="5">
        <v>50</v>
      </c>
      <c r="H631" s="5">
        <v>16</v>
      </c>
      <c r="I631" s="5">
        <v>52</v>
      </c>
      <c r="J631" s="5"/>
      <c r="K631" s="5"/>
      <c r="L631" s="5"/>
      <c r="M631" s="6"/>
      <c r="N631" s="6"/>
      <c r="O631" s="6"/>
      <c r="P631" s="6"/>
      <c r="Q631" s="195">
        <v>672</v>
      </c>
      <c r="R631" s="117">
        <f t="shared" si="59"/>
        <v>672</v>
      </c>
      <c r="V631" s="31"/>
      <c r="W631" s="31"/>
      <c r="X631" s="31"/>
    </row>
    <row r="632" spans="1:24" ht="15.75" customHeight="1" x14ac:dyDescent="0.25">
      <c r="A632" s="18"/>
      <c r="C632" s="68">
        <v>1000697</v>
      </c>
      <c r="D632" s="2" t="s">
        <v>534</v>
      </c>
      <c r="E632" s="6">
        <v>500</v>
      </c>
      <c r="F632" s="6">
        <v>200</v>
      </c>
      <c r="G632" s="5">
        <v>50</v>
      </c>
      <c r="H632" s="5">
        <v>16</v>
      </c>
      <c r="I632" s="5">
        <v>52</v>
      </c>
      <c r="J632" s="5"/>
      <c r="K632" s="5"/>
      <c r="L632" s="5"/>
      <c r="M632" s="6"/>
      <c r="N632" s="6"/>
      <c r="O632" s="6"/>
      <c r="P632" s="6"/>
      <c r="Q632" s="195">
        <v>973</v>
      </c>
      <c r="R632" s="117">
        <f t="shared" si="59"/>
        <v>973</v>
      </c>
      <c r="V632" s="31"/>
      <c r="W632" s="31"/>
      <c r="X632" s="31"/>
    </row>
    <row r="633" spans="1:24" x14ac:dyDescent="0.25">
      <c r="A633" s="36"/>
      <c r="R633" s="117"/>
      <c r="V633" s="31"/>
      <c r="W633" s="31"/>
      <c r="X633" s="31"/>
    </row>
    <row r="634" spans="1:24" ht="20.100000000000001" customHeight="1" x14ac:dyDescent="0.25">
      <c r="C634" s="215" t="s">
        <v>71</v>
      </c>
      <c r="D634" s="216"/>
      <c r="E634" s="217"/>
      <c r="F634" s="217"/>
      <c r="G634" s="217"/>
      <c r="H634" s="217"/>
      <c r="I634" s="217"/>
      <c r="J634" s="217"/>
      <c r="K634" s="217"/>
      <c r="L634" s="217"/>
      <c r="M634" s="217"/>
      <c r="N634" s="217"/>
      <c r="O634" s="217"/>
      <c r="P634" s="217"/>
      <c r="Q634" s="223"/>
      <c r="R634" s="117"/>
      <c r="V634" s="31"/>
      <c r="W634" s="31"/>
      <c r="X634" s="31"/>
    </row>
    <row r="635" spans="1:24" ht="15.75" customHeight="1" x14ac:dyDescent="0.25">
      <c r="A635" s="18"/>
      <c r="C635" s="69">
        <v>1000113</v>
      </c>
      <c r="D635" s="13" t="s">
        <v>222</v>
      </c>
      <c r="E635" s="51">
        <v>250</v>
      </c>
      <c r="F635" s="26">
        <v>100</v>
      </c>
      <c r="G635" s="27">
        <v>50</v>
      </c>
      <c r="H635" s="27"/>
      <c r="I635" s="27"/>
      <c r="J635" s="27">
        <v>142</v>
      </c>
      <c r="K635" s="27"/>
      <c r="L635" s="27"/>
      <c r="M635" s="26"/>
      <c r="N635" s="26" t="s">
        <v>61</v>
      </c>
      <c r="O635" s="26" t="s">
        <v>62</v>
      </c>
      <c r="P635" s="26" t="s">
        <v>63</v>
      </c>
      <c r="Q635" s="195">
        <v>722</v>
      </c>
      <c r="R635" s="117">
        <f t="shared" si="59"/>
        <v>722</v>
      </c>
      <c r="V635" s="122"/>
      <c r="W635" s="121"/>
      <c r="X635" s="31"/>
    </row>
    <row r="636" spans="1:24" ht="15.75" customHeight="1" x14ac:dyDescent="0.25">
      <c r="A636" s="18"/>
      <c r="C636" s="64">
        <v>1000114</v>
      </c>
      <c r="D636" s="2" t="s">
        <v>223</v>
      </c>
      <c r="E636" s="52">
        <v>300</v>
      </c>
      <c r="F636" s="6">
        <v>125</v>
      </c>
      <c r="G636" s="5">
        <v>50</v>
      </c>
      <c r="H636" s="5"/>
      <c r="I636" s="5"/>
      <c r="J636" s="5">
        <v>164</v>
      </c>
      <c r="K636" s="5"/>
      <c r="L636" s="5"/>
      <c r="M636" s="6"/>
      <c r="N636" s="6" t="s">
        <v>61</v>
      </c>
      <c r="O636" s="6" t="s">
        <v>62</v>
      </c>
      <c r="P636" s="6" t="s">
        <v>63</v>
      </c>
      <c r="Q636" s="195">
        <v>793</v>
      </c>
      <c r="R636" s="117">
        <f t="shared" si="59"/>
        <v>793</v>
      </c>
      <c r="V636" s="122"/>
      <c r="W636" s="121"/>
      <c r="X636" s="31"/>
    </row>
    <row r="637" spans="1:24" ht="15.75" customHeight="1" x14ac:dyDescent="0.25">
      <c r="A637" s="18"/>
      <c r="C637" s="64">
        <v>1000115</v>
      </c>
      <c r="D637" s="2" t="s">
        <v>224</v>
      </c>
      <c r="E637" s="52">
        <v>400</v>
      </c>
      <c r="F637" s="6">
        <v>150</v>
      </c>
      <c r="G637" s="5">
        <v>50</v>
      </c>
      <c r="H637" s="5"/>
      <c r="I637" s="5"/>
      <c r="J637" s="5">
        <v>190</v>
      </c>
      <c r="K637" s="5"/>
      <c r="L637" s="5"/>
      <c r="M637" s="6"/>
      <c r="N637" s="6" t="s">
        <v>61</v>
      </c>
      <c r="O637" s="6" t="s">
        <v>62</v>
      </c>
      <c r="P637" s="6" t="s">
        <v>63</v>
      </c>
      <c r="Q637" s="195">
        <v>857</v>
      </c>
      <c r="R637" s="117">
        <f t="shared" si="59"/>
        <v>857</v>
      </c>
      <c r="V637" s="122"/>
      <c r="W637" s="121"/>
      <c r="X637" s="31"/>
    </row>
    <row r="638" spans="1:24" ht="15.75" customHeight="1" x14ac:dyDescent="0.25">
      <c r="A638" s="18"/>
      <c r="C638" s="64">
        <v>1000116</v>
      </c>
      <c r="D638" s="2" t="s">
        <v>225</v>
      </c>
      <c r="E638" s="52">
        <v>500</v>
      </c>
      <c r="F638" s="6">
        <v>200</v>
      </c>
      <c r="G638" s="5">
        <v>50</v>
      </c>
      <c r="H638" s="5"/>
      <c r="I638" s="5"/>
      <c r="J638" s="5">
        <v>240</v>
      </c>
      <c r="K638" s="5"/>
      <c r="L638" s="5"/>
      <c r="M638" s="6"/>
      <c r="N638" s="6" t="s">
        <v>61</v>
      </c>
      <c r="O638" s="6" t="s">
        <v>62</v>
      </c>
      <c r="P638" s="6" t="s">
        <v>63</v>
      </c>
      <c r="Q638" s="195">
        <v>1247</v>
      </c>
      <c r="R638" s="117">
        <f t="shared" si="59"/>
        <v>1247</v>
      </c>
      <c r="V638" s="122"/>
      <c r="W638" s="121"/>
      <c r="X638" s="31"/>
    </row>
    <row r="639" spans="1:24" x14ac:dyDescent="0.25">
      <c r="R639" s="117"/>
      <c r="V639" s="31"/>
      <c r="W639" s="121"/>
      <c r="X639" s="31"/>
    </row>
    <row r="640" spans="1:24" ht="20.100000000000001" customHeight="1" x14ac:dyDescent="0.25">
      <c r="C640" s="215" t="s">
        <v>72</v>
      </c>
      <c r="D640" s="216"/>
      <c r="E640" s="217"/>
      <c r="F640" s="217"/>
      <c r="G640" s="217"/>
      <c r="H640" s="217"/>
      <c r="I640" s="217"/>
      <c r="J640" s="217"/>
      <c r="K640" s="217"/>
      <c r="L640" s="217"/>
      <c r="M640" s="217"/>
      <c r="N640" s="217"/>
      <c r="O640" s="217"/>
      <c r="P640" s="217"/>
      <c r="Q640" s="223"/>
      <c r="R640" s="117"/>
      <c r="V640" s="31"/>
      <c r="W640" s="121"/>
      <c r="X640" s="31"/>
    </row>
    <row r="641" spans="1:24" ht="15.75" customHeight="1" x14ac:dyDescent="0.25">
      <c r="A641" s="18"/>
      <c r="C641" s="69">
        <v>1000117</v>
      </c>
      <c r="D641" s="2" t="s">
        <v>226</v>
      </c>
      <c r="E641" s="51">
        <v>250</v>
      </c>
      <c r="F641" s="26">
        <v>100</v>
      </c>
      <c r="G641" s="27">
        <v>50</v>
      </c>
      <c r="H641" s="27"/>
      <c r="I641" s="27"/>
      <c r="J641" s="27">
        <v>142</v>
      </c>
      <c r="K641" s="27"/>
      <c r="L641" s="27"/>
      <c r="M641" s="26"/>
      <c r="N641" s="26" t="s">
        <v>61</v>
      </c>
      <c r="O641" s="26" t="s">
        <v>62</v>
      </c>
      <c r="P641" s="26" t="s">
        <v>63</v>
      </c>
      <c r="Q641" s="195">
        <v>608</v>
      </c>
      <c r="R641" s="117">
        <f t="shared" si="59"/>
        <v>608</v>
      </c>
      <c r="V641" s="122"/>
      <c r="W641" s="121"/>
      <c r="X641" s="31"/>
    </row>
    <row r="642" spans="1:24" ht="15.75" customHeight="1" x14ac:dyDescent="0.25">
      <c r="A642" s="18"/>
      <c r="C642" s="64">
        <v>1000118</v>
      </c>
      <c r="D642" s="2" t="s">
        <v>227</v>
      </c>
      <c r="E642" s="52">
        <v>300</v>
      </c>
      <c r="F642" s="6">
        <v>125</v>
      </c>
      <c r="G642" s="5">
        <v>50</v>
      </c>
      <c r="H642" s="5"/>
      <c r="I642" s="5"/>
      <c r="J642" s="5">
        <v>164</v>
      </c>
      <c r="K642" s="5"/>
      <c r="L642" s="5"/>
      <c r="M642" s="6"/>
      <c r="N642" s="6" t="s">
        <v>61</v>
      </c>
      <c r="O642" s="6" t="s">
        <v>62</v>
      </c>
      <c r="P642" s="6" t="s">
        <v>63</v>
      </c>
      <c r="Q642" s="195">
        <v>716</v>
      </c>
      <c r="R642" s="117">
        <f t="shared" si="59"/>
        <v>716</v>
      </c>
      <c r="V642" s="122"/>
      <c r="W642" s="121"/>
      <c r="X642" s="31"/>
    </row>
    <row r="643" spans="1:24" ht="15.75" customHeight="1" x14ac:dyDescent="0.25">
      <c r="A643" s="18"/>
      <c r="C643" s="64">
        <v>1000119</v>
      </c>
      <c r="D643" s="2" t="s">
        <v>228</v>
      </c>
      <c r="E643" s="52">
        <v>400</v>
      </c>
      <c r="F643" s="6">
        <v>150</v>
      </c>
      <c r="G643" s="5">
        <v>50</v>
      </c>
      <c r="H643" s="5"/>
      <c r="I643" s="5"/>
      <c r="J643" s="5">
        <v>190</v>
      </c>
      <c r="K643" s="5"/>
      <c r="L643" s="5"/>
      <c r="M643" s="6"/>
      <c r="N643" s="6" t="s">
        <v>61</v>
      </c>
      <c r="O643" s="6" t="s">
        <v>62</v>
      </c>
      <c r="P643" s="6" t="s">
        <v>63</v>
      </c>
      <c r="Q643" s="195">
        <v>793</v>
      </c>
      <c r="R643" s="117">
        <f t="shared" si="59"/>
        <v>793</v>
      </c>
      <c r="V643" s="122"/>
      <c r="W643" s="121"/>
      <c r="X643" s="31"/>
    </row>
    <row r="644" spans="1:24" ht="15.75" customHeight="1" x14ac:dyDescent="0.25">
      <c r="A644" s="18"/>
      <c r="C644" s="64">
        <v>1000120</v>
      </c>
      <c r="D644" s="2" t="s">
        <v>229</v>
      </c>
      <c r="E644" s="52">
        <v>500</v>
      </c>
      <c r="F644" s="6">
        <v>200</v>
      </c>
      <c r="G644" s="5">
        <v>50</v>
      </c>
      <c r="H644" s="5"/>
      <c r="I644" s="5"/>
      <c r="J644" s="5">
        <v>240</v>
      </c>
      <c r="K644" s="5"/>
      <c r="L644" s="5"/>
      <c r="M644" s="6"/>
      <c r="N644" s="6" t="s">
        <v>61</v>
      </c>
      <c r="O644" s="6" t="s">
        <v>62</v>
      </c>
      <c r="P644" s="6" t="s">
        <v>63</v>
      </c>
      <c r="Q644" s="195">
        <v>1142</v>
      </c>
      <c r="R644" s="117">
        <f t="shared" si="59"/>
        <v>1142</v>
      </c>
      <c r="V644" s="122"/>
      <c r="W644" s="121"/>
      <c r="X644" s="31"/>
    </row>
    <row r="645" spans="1:24" x14ac:dyDescent="0.25">
      <c r="R645" s="117"/>
      <c r="V645" s="31"/>
      <c r="W645" s="121"/>
      <c r="X645" s="31"/>
    </row>
    <row r="646" spans="1:24" ht="20.100000000000001" customHeight="1" x14ac:dyDescent="0.25">
      <c r="C646" s="215" t="s">
        <v>259</v>
      </c>
      <c r="D646" s="216"/>
      <c r="E646" s="217"/>
      <c r="F646" s="217"/>
      <c r="G646" s="217"/>
      <c r="H646" s="217"/>
      <c r="I646" s="217"/>
      <c r="J646" s="217"/>
      <c r="K646" s="217"/>
      <c r="L646" s="217"/>
      <c r="M646" s="217"/>
      <c r="N646" s="217"/>
      <c r="O646" s="217"/>
      <c r="P646" s="217"/>
      <c r="Q646" s="223"/>
      <c r="R646" s="117"/>
      <c r="V646" s="31"/>
      <c r="W646" s="121"/>
      <c r="X646" s="31"/>
    </row>
    <row r="647" spans="1:24" ht="15.75" customHeight="1" x14ac:dyDescent="0.25">
      <c r="A647" s="18"/>
      <c r="C647" s="69">
        <v>1000231</v>
      </c>
      <c r="D647" s="13" t="s">
        <v>283</v>
      </c>
      <c r="E647" s="51">
        <v>250</v>
      </c>
      <c r="F647" s="26">
        <v>100</v>
      </c>
      <c r="G647" s="27">
        <v>50</v>
      </c>
      <c r="H647" s="27"/>
      <c r="I647" s="27"/>
      <c r="J647" s="27">
        <v>142</v>
      </c>
      <c r="K647" s="27"/>
      <c r="L647" s="27"/>
      <c r="M647" s="26"/>
      <c r="N647" s="26" t="s">
        <v>61</v>
      </c>
      <c r="O647" s="26" t="s">
        <v>62</v>
      </c>
      <c r="P647" s="26" t="s">
        <v>63</v>
      </c>
      <c r="Q647" s="195">
        <v>874</v>
      </c>
      <c r="R647" s="117">
        <f t="shared" si="59"/>
        <v>874</v>
      </c>
      <c r="V647" s="122"/>
      <c r="W647" s="121"/>
      <c r="X647" s="31"/>
    </row>
    <row r="648" spans="1:24" ht="15.75" customHeight="1" x14ac:dyDescent="0.25">
      <c r="A648" s="18"/>
      <c r="C648" s="64">
        <v>1000232</v>
      </c>
      <c r="D648" s="2" t="s">
        <v>284</v>
      </c>
      <c r="E648" s="52">
        <v>300</v>
      </c>
      <c r="F648" s="6">
        <v>125</v>
      </c>
      <c r="G648" s="5">
        <v>50</v>
      </c>
      <c r="H648" s="5"/>
      <c r="I648" s="5"/>
      <c r="J648" s="5">
        <v>164</v>
      </c>
      <c r="K648" s="5"/>
      <c r="L648" s="5"/>
      <c r="M648" s="6"/>
      <c r="N648" s="6" t="s">
        <v>61</v>
      </c>
      <c r="O648" s="6" t="s">
        <v>62</v>
      </c>
      <c r="P648" s="6" t="s">
        <v>63</v>
      </c>
      <c r="Q648" s="195">
        <v>964</v>
      </c>
      <c r="R648" s="117">
        <f t="shared" si="59"/>
        <v>964</v>
      </c>
      <c r="V648" s="122"/>
      <c r="W648" s="121"/>
      <c r="X648" s="31"/>
    </row>
    <row r="649" spans="1:24" ht="15.75" customHeight="1" x14ac:dyDescent="0.25">
      <c r="A649" s="18"/>
      <c r="C649" s="64">
        <v>1000233</v>
      </c>
      <c r="D649" s="2" t="s">
        <v>285</v>
      </c>
      <c r="E649" s="52">
        <v>400</v>
      </c>
      <c r="F649" s="6">
        <v>150</v>
      </c>
      <c r="G649" s="5">
        <v>50</v>
      </c>
      <c r="H649" s="5"/>
      <c r="I649" s="5"/>
      <c r="J649" s="5">
        <v>190</v>
      </c>
      <c r="K649" s="5"/>
      <c r="L649" s="5"/>
      <c r="M649" s="6"/>
      <c r="N649" s="6" t="s">
        <v>61</v>
      </c>
      <c r="O649" s="6" t="s">
        <v>62</v>
      </c>
      <c r="P649" s="6" t="s">
        <v>63</v>
      </c>
      <c r="Q649" s="195">
        <v>1012</v>
      </c>
      <c r="R649" s="117">
        <f t="shared" si="59"/>
        <v>1012</v>
      </c>
      <c r="V649" s="122"/>
      <c r="W649" s="121"/>
      <c r="X649" s="31"/>
    </row>
    <row r="650" spans="1:24" ht="15.75" customHeight="1" x14ac:dyDescent="0.25">
      <c r="A650" s="18"/>
      <c r="C650" s="64">
        <v>1000234</v>
      </c>
      <c r="D650" s="2" t="s">
        <v>286</v>
      </c>
      <c r="E650" s="52">
        <v>500</v>
      </c>
      <c r="F650" s="6">
        <v>200</v>
      </c>
      <c r="G650" s="5">
        <v>50</v>
      </c>
      <c r="H650" s="5"/>
      <c r="I650" s="5"/>
      <c r="J650" s="5">
        <v>240</v>
      </c>
      <c r="K650" s="5"/>
      <c r="L650" s="5"/>
      <c r="M650" s="6"/>
      <c r="N650" s="6" t="s">
        <v>61</v>
      </c>
      <c r="O650" s="6" t="s">
        <v>62</v>
      </c>
      <c r="P650" s="6" t="s">
        <v>63</v>
      </c>
      <c r="Q650" s="195">
        <v>1434</v>
      </c>
      <c r="R650" s="117">
        <f t="shared" si="59"/>
        <v>1434</v>
      </c>
      <c r="V650" s="122"/>
      <c r="W650" s="121"/>
      <c r="X650" s="31"/>
    </row>
    <row r="651" spans="1:24" x14ac:dyDescent="0.25">
      <c r="R651" s="117"/>
    </row>
    <row r="652" spans="1:24" ht="20.100000000000001" customHeight="1" x14ac:dyDescent="0.25">
      <c r="C652" s="218" t="s">
        <v>449</v>
      </c>
      <c r="D652" s="224"/>
      <c r="E652" s="219"/>
      <c r="F652" s="219"/>
      <c r="G652" s="219"/>
      <c r="H652" s="219"/>
      <c r="I652" s="219"/>
      <c r="J652" s="219"/>
      <c r="K652" s="219"/>
      <c r="L652" s="219"/>
      <c r="M652" s="219"/>
      <c r="N652" s="219"/>
      <c r="O652" s="219"/>
      <c r="P652" s="219"/>
      <c r="Q652" s="219"/>
      <c r="R652" s="117"/>
    </row>
    <row r="653" spans="1:24" ht="15.75" customHeight="1" x14ac:dyDescent="0.25">
      <c r="A653" s="18"/>
      <c r="C653" s="81">
        <v>1000506</v>
      </c>
      <c r="D653" s="2" t="s">
        <v>490</v>
      </c>
      <c r="E653" s="52">
        <v>180</v>
      </c>
      <c r="F653" s="4">
        <v>75</v>
      </c>
      <c r="G653" s="5">
        <v>46</v>
      </c>
      <c r="H653" s="33"/>
      <c r="I653" s="33"/>
      <c r="J653" s="33">
        <v>107</v>
      </c>
      <c r="K653" s="33"/>
      <c r="L653" s="33"/>
      <c r="M653" s="32"/>
      <c r="N653" s="6" t="s">
        <v>443</v>
      </c>
      <c r="O653" s="6" t="s">
        <v>444</v>
      </c>
      <c r="P653" s="6" t="s">
        <v>445</v>
      </c>
      <c r="Q653" s="195">
        <v>729</v>
      </c>
      <c r="R653" s="117">
        <f>Q653-(Q653*$W$1)</f>
        <v>729</v>
      </c>
    </row>
    <row r="654" spans="1:24" ht="15.75" customHeight="1" x14ac:dyDescent="0.25">
      <c r="A654" s="18"/>
      <c r="C654" s="36"/>
      <c r="D654" s="79"/>
      <c r="E654" s="29"/>
      <c r="F654" s="29"/>
      <c r="G654" s="30"/>
      <c r="H654" s="30"/>
      <c r="I654" s="30"/>
      <c r="J654" s="30"/>
      <c r="K654" s="30"/>
      <c r="L654" s="30"/>
      <c r="M654" s="29"/>
      <c r="N654" s="29"/>
      <c r="O654" s="29"/>
      <c r="P654" s="29"/>
      <c r="Q654" s="67"/>
      <c r="R654" s="117"/>
    </row>
    <row r="655" spans="1:24" ht="20.100000000000001" customHeight="1" x14ac:dyDescent="0.25">
      <c r="C655" s="218" t="s">
        <v>450</v>
      </c>
      <c r="D655" s="224"/>
      <c r="E655" s="219"/>
      <c r="F655" s="219"/>
      <c r="G655" s="219"/>
      <c r="H655" s="219"/>
      <c r="I655" s="219"/>
      <c r="J655" s="219"/>
      <c r="K655" s="219"/>
      <c r="L655" s="219"/>
      <c r="M655" s="219"/>
      <c r="N655" s="219"/>
      <c r="O655" s="219"/>
      <c r="P655" s="219"/>
      <c r="Q655" s="219"/>
      <c r="R655" s="117"/>
    </row>
    <row r="656" spans="1:24" ht="15.75" customHeight="1" x14ac:dyDescent="0.25">
      <c r="A656" s="18"/>
      <c r="C656" s="81">
        <v>1000507</v>
      </c>
      <c r="D656" s="2" t="s">
        <v>491</v>
      </c>
      <c r="E656" s="52">
        <v>180</v>
      </c>
      <c r="F656" s="4">
        <v>75</v>
      </c>
      <c r="G656" s="5">
        <v>46</v>
      </c>
      <c r="H656" s="33"/>
      <c r="I656" s="33"/>
      <c r="J656" s="33">
        <v>107</v>
      </c>
      <c r="K656" s="33"/>
      <c r="L656" s="33"/>
      <c r="M656" s="32"/>
      <c r="N656" s="6" t="s">
        <v>443</v>
      </c>
      <c r="O656" s="6" t="s">
        <v>444</v>
      </c>
      <c r="P656" s="6" t="s">
        <v>445</v>
      </c>
      <c r="Q656" s="195">
        <v>555</v>
      </c>
      <c r="R656" s="117">
        <f t="shared" ref="R656:R732" si="60">Q656-(Q656*$W$1)</f>
        <v>555</v>
      </c>
    </row>
    <row r="657" spans="1:21" ht="15.75" customHeight="1" x14ac:dyDescent="0.25">
      <c r="A657" s="18"/>
      <c r="C657" s="36"/>
      <c r="D657" s="79"/>
      <c r="E657" s="29"/>
      <c r="F657" s="29"/>
      <c r="G657" s="30"/>
      <c r="H657" s="30"/>
      <c r="I657" s="30"/>
      <c r="J657" s="30"/>
      <c r="K657" s="30"/>
      <c r="L657" s="30"/>
      <c r="M657" s="29"/>
      <c r="N657" s="29"/>
      <c r="O657" s="29"/>
      <c r="P657" s="29"/>
      <c r="Q657" s="67"/>
      <c r="R657" s="117"/>
    </row>
    <row r="658" spans="1:21" ht="20.100000000000001" customHeight="1" x14ac:dyDescent="0.25">
      <c r="C658" s="218" t="s">
        <v>603</v>
      </c>
      <c r="D658" s="224"/>
      <c r="E658" s="219"/>
      <c r="F658" s="219"/>
      <c r="G658" s="219"/>
      <c r="H658" s="219"/>
      <c r="I658" s="219"/>
      <c r="J658" s="219"/>
      <c r="K658" s="219"/>
      <c r="L658" s="219"/>
      <c r="M658" s="219"/>
      <c r="N658" s="219"/>
      <c r="O658" s="219"/>
      <c r="P658" s="219"/>
      <c r="Q658" s="219"/>
      <c r="R658" s="117"/>
    </row>
    <row r="659" spans="1:21" ht="15.75" customHeight="1" x14ac:dyDescent="0.25">
      <c r="A659" s="18"/>
      <c r="C659" s="81">
        <v>1001077</v>
      </c>
      <c r="D659" s="2" t="s">
        <v>601</v>
      </c>
      <c r="E659" s="52">
        <v>180</v>
      </c>
      <c r="F659" s="4">
        <v>75</v>
      </c>
      <c r="G659" s="5">
        <v>46</v>
      </c>
      <c r="H659" s="33"/>
      <c r="I659" s="33"/>
      <c r="J659" s="33">
        <v>107</v>
      </c>
      <c r="K659" s="33"/>
      <c r="L659" s="33"/>
      <c r="M659" s="32"/>
      <c r="N659" s="6" t="s">
        <v>443</v>
      </c>
      <c r="O659" s="6" t="s">
        <v>444</v>
      </c>
      <c r="P659" s="6" t="s">
        <v>445</v>
      </c>
      <c r="Q659" s="195">
        <v>832</v>
      </c>
      <c r="R659" s="117">
        <f t="shared" ref="R659:R674" si="61">Q659-(Q659*$W$1)</f>
        <v>832</v>
      </c>
    </row>
    <row r="660" spans="1:21" customFormat="1" ht="15.75" customHeight="1" x14ac:dyDescent="0.25">
      <c r="A660" s="18"/>
      <c r="C660" s="184"/>
      <c r="D660" s="176"/>
      <c r="E660" s="175"/>
      <c r="F660" s="48"/>
      <c r="G660" s="185"/>
      <c r="H660" s="186"/>
      <c r="I660" s="186"/>
      <c r="J660" s="186"/>
      <c r="K660" s="186"/>
      <c r="L660" s="186"/>
      <c r="M660" s="187"/>
      <c r="N660" s="175"/>
      <c r="O660" s="175"/>
      <c r="P660" s="175"/>
      <c r="Q660" s="208"/>
      <c r="R660" s="117"/>
      <c r="S660" s="135"/>
      <c r="T660" s="135"/>
      <c r="U660" s="135"/>
    </row>
    <row r="661" spans="1:21" customFormat="1" ht="15.75" customHeight="1" x14ac:dyDescent="0.25">
      <c r="A661" s="20"/>
      <c r="C661" s="229" t="s">
        <v>903</v>
      </c>
      <c r="D661" s="230"/>
      <c r="E661" s="229"/>
      <c r="F661" s="229"/>
      <c r="G661" s="229"/>
      <c r="H661" s="229"/>
      <c r="I661" s="229"/>
      <c r="J661" s="229"/>
      <c r="K661" s="229"/>
      <c r="L661" s="229"/>
      <c r="M661" s="229"/>
      <c r="N661" s="229"/>
      <c r="O661" s="229"/>
      <c r="P661" s="229"/>
      <c r="Q661" s="229"/>
      <c r="R661" s="117"/>
      <c r="S661" s="135"/>
      <c r="T661" s="135"/>
      <c r="U661" s="135"/>
    </row>
    <row r="662" spans="1:21" customFormat="1" x14ac:dyDescent="0.25">
      <c r="C662" s="172">
        <v>1005826</v>
      </c>
      <c r="D662" s="3" t="s">
        <v>907</v>
      </c>
      <c r="E662" s="7">
        <v>100</v>
      </c>
      <c r="F662" s="2">
        <v>75</v>
      </c>
      <c r="G662" s="170">
        <v>32</v>
      </c>
      <c r="H662" s="17"/>
      <c r="I662" s="17"/>
      <c r="J662" s="170">
        <v>103</v>
      </c>
      <c r="K662" s="17"/>
      <c r="L662" s="17"/>
      <c r="M662" s="15"/>
      <c r="N662" s="15" t="s">
        <v>866</v>
      </c>
      <c r="O662" s="15" t="s">
        <v>867</v>
      </c>
      <c r="P662" s="15"/>
      <c r="Q662" s="195">
        <v>228</v>
      </c>
      <c r="R662" s="117">
        <f t="shared" si="61"/>
        <v>228</v>
      </c>
      <c r="S662" s="135"/>
      <c r="T662" s="135"/>
      <c r="U662" s="135"/>
    </row>
    <row r="663" spans="1:21" customFormat="1" x14ac:dyDescent="0.25">
      <c r="C663" s="172">
        <v>1005827</v>
      </c>
      <c r="D663" s="3" t="s">
        <v>908</v>
      </c>
      <c r="E663" s="7">
        <v>130</v>
      </c>
      <c r="F663" s="2">
        <v>100</v>
      </c>
      <c r="G663" s="170">
        <v>32</v>
      </c>
      <c r="H663" s="17"/>
      <c r="I663" s="17"/>
      <c r="J663" s="170">
        <v>130</v>
      </c>
      <c r="K663" s="17"/>
      <c r="L663" s="17"/>
      <c r="M663" s="15"/>
      <c r="N663" s="15" t="s">
        <v>866</v>
      </c>
      <c r="O663" s="15" t="s">
        <v>867</v>
      </c>
      <c r="P663" s="15"/>
      <c r="Q663" s="195">
        <v>277</v>
      </c>
      <c r="R663" s="117">
        <f t="shared" si="61"/>
        <v>277</v>
      </c>
      <c r="S663" s="135"/>
      <c r="T663" s="135"/>
      <c r="U663" s="135"/>
    </row>
    <row r="664" spans="1:21" customFormat="1" x14ac:dyDescent="0.25">
      <c r="C664" s="172">
        <v>1005828</v>
      </c>
      <c r="D664" s="3" t="s">
        <v>909</v>
      </c>
      <c r="E664" s="6">
        <v>150</v>
      </c>
      <c r="F664" s="2">
        <v>125</v>
      </c>
      <c r="G664" s="170">
        <v>32</v>
      </c>
      <c r="H664" s="17"/>
      <c r="I664" s="17"/>
      <c r="J664" s="170">
        <v>155</v>
      </c>
      <c r="K664" s="17"/>
      <c r="L664" s="17"/>
      <c r="M664" s="15"/>
      <c r="N664" s="15" t="s">
        <v>866</v>
      </c>
      <c r="O664" s="15" t="s">
        <v>867</v>
      </c>
      <c r="P664" s="15"/>
      <c r="Q664" s="195">
        <v>334</v>
      </c>
      <c r="R664" s="117">
        <f t="shared" si="61"/>
        <v>334</v>
      </c>
      <c r="S664" s="135"/>
      <c r="T664" s="135"/>
      <c r="U664" s="135"/>
    </row>
    <row r="665" spans="1:21" customFormat="1" x14ac:dyDescent="0.25">
      <c r="C665" s="37"/>
      <c r="D665" s="37"/>
      <c r="E665" s="37"/>
      <c r="F665" s="37"/>
      <c r="G665" s="37"/>
      <c r="H665" s="37"/>
      <c r="I665" s="37"/>
      <c r="J665" s="37"/>
      <c r="K665" s="37"/>
      <c r="L665" s="37"/>
      <c r="M665" s="37"/>
      <c r="N665" s="37"/>
      <c r="O665" s="37"/>
      <c r="P665" s="37"/>
      <c r="Q665" s="120"/>
      <c r="R665" s="117"/>
      <c r="S665" s="135"/>
      <c r="T665" s="135"/>
      <c r="U665" s="135"/>
    </row>
    <row r="666" spans="1:21" customFormat="1" ht="15.75" customHeight="1" x14ac:dyDescent="0.25">
      <c r="A666" s="20"/>
      <c r="C666" s="229" t="s">
        <v>910</v>
      </c>
      <c r="D666" s="229"/>
      <c r="E666" s="229"/>
      <c r="F666" s="229"/>
      <c r="G666" s="229"/>
      <c r="H666" s="229"/>
      <c r="I666" s="229"/>
      <c r="J666" s="229"/>
      <c r="K666" s="229"/>
      <c r="L666" s="229"/>
      <c r="M666" s="229"/>
      <c r="N666" s="229"/>
      <c r="O666" s="229"/>
      <c r="P666" s="229"/>
      <c r="Q666" s="229"/>
      <c r="R666" s="117"/>
      <c r="S666" s="135"/>
      <c r="T666" s="135"/>
      <c r="U666" s="135"/>
    </row>
    <row r="667" spans="1:21" customFormat="1" ht="15.75" customHeight="1" x14ac:dyDescent="0.25">
      <c r="A667" s="20"/>
      <c r="C667" s="172">
        <v>1005829</v>
      </c>
      <c r="D667" s="3" t="s">
        <v>914</v>
      </c>
      <c r="E667" s="53">
        <v>100</v>
      </c>
      <c r="F667" s="25">
        <v>75</v>
      </c>
      <c r="G667" s="169">
        <v>32</v>
      </c>
      <c r="H667" s="45"/>
      <c r="I667" s="45"/>
      <c r="J667" s="169">
        <v>103</v>
      </c>
      <c r="K667" s="45"/>
      <c r="L667" s="45"/>
      <c r="M667" s="39"/>
      <c r="N667" s="39" t="s">
        <v>866</v>
      </c>
      <c r="O667" s="39" t="s">
        <v>867</v>
      </c>
      <c r="P667" s="39"/>
      <c r="Q667" s="195">
        <v>176</v>
      </c>
      <c r="R667" s="117">
        <f t="shared" si="61"/>
        <v>176</v>
      </c>
      <c r="S667" s="135"/>
      <c r="T667" s="135"/>
      <c r="U667" s="135"/>
    </row>
    <row r="668" spans="1:21" customFormat="1" ht="15.75" customHeight="1" x14ac:dyDescent="0.25">
      <c r="A668" s="20"/>
      <c r="C668" s="172">
        <v>1005830</v>
      </c>
      <c r="D668" s="3" t="s">
        <v>915</v>
      </c>
      <c r="E668" s="54">
        <v>130</v>
      </c>
      <c r="F668" s="2">
        <v>100</v>
      </c>
      <c r="G668" s="170">
        <v>32</v>
      </c>
      <c r="H668" s="17"/>
      <c r="I668" s="17"/>
      <c r="J668" s="170">
        <v>130</v>
      </c>
      <c r="K668" s="17"/>
      <c r="L668" s="17"/>
      <c r="M668" s="15"/>
      <c r="N668" s="39" t="s">
        <v>866</v>
      </c>
      <c r="O668" s="39" t="s">
        <v>867</v>
      </c>
      <c r="P668" s="15"/>
      <c r="Q668" s="195">
        <v>224</v>
      </c>
      <c r="R668" s="117">
        <f t="shared" si="61"/>
        <v>224</v>
      </c>
      <c r="S668" s="135"/>
      <c r="T668" s="135"/>
      <c r="U668" s="135"/>
    </row>
    <row r="669" spans="1:21" customFormat="1" ht="15.75" customHeight="1" x14ac:dyDescent="0.25">
      <c r="A669" s="20"/>
      <c r="C669" s="172">
        <v>1005831</v>
      </c>
      <c r="D669" s="3" t="s">
        <v>916</v>
      </c>
      <c r="E669" s="52">
        <v>150</v>
      </c>
      <c r="F669" s="2">
        <v>125</v>
      </c>
      <c r="G669" s="170">
        <v>32</v>
      </c>
      <c r="H669" s="17"/>
      <c r="I669" s="17"/>
      <c r="J669" s="170">
        <v>155</v>
      </c>
      <c r="K669" s="17"/>
      <c r="L669" s="17"/>
      <c r="M669" s="15"/>
      <c r="N669" s="39" t="s">
        <v>866</v>
      </c>
      <c r="O669" s="39" t="s">
        <v>867</v>
      </c>
      <c r="P669" s="15"/>
      <c r="Q669" s="195">
        <v>282</v>
      </c>
      <c r="R669" s="117">
        <f t="shared" si="61"/>
        <v>282</v>
      </c>
      <c r="S669" s="135"/>
      <c r="T669" s="135"/>
      <c r="U669" s="135"/>
    </row>
    <row r="670" spans="1:21" customFormat="1" x14ac:dyDescent="0.25">
      <c r="C670" s="37"/>
      <c r="D670" s="37"/>
      <c r="E670" s="37"/>
      <c r="F670" s="37"/>
      <c r="G670" s="37"/>
      <c r="H670" s="37"/>
      <c r="I670" s="37"/>
      <c r="J670" s="37"/>
      <c r="K670" s="37"/>
      <c r="L670" s="37"/>
      <c r="M670" s="37"/>
      <c r="N670" s="37"/>
      <c r="O670" s="37"/>
      <c r="P670" s="37"/>
      <c r="Q670" s="120"/>
      <c r="R670" s="117"/>
      <c r="S670" s="135"/>
      <c r="T670" s="135"/>
      <c r="U670" s="135"/>
    </row>
    <row r="671" spans="1:21" customFormat="1" ht="15.75" customHeight="1" x14ac:dyDescent="0.25">
      <c r="A671" s="20"/>
      <c r="C671" s="268" t="s">
        <v>926</v>
      </c>
      <c r="D671" s="268"/>
      <c r="E671" s="268"/>
      <c r="F671" s="268"/>
      <c r="G671" s="268"/>
      <c r="H671" s="268"/>
      <c r="I671" s="268"/>
      <c r="J671" s="268"/>
      <c r="K671" s="268"/>
      <c r="L671" s="268"/>
      <c r="M671" s="268"/>
      <c r="N671" s="268"/>
      <c r="O671" s="268"/>
      <c r="P671" s="268"/>
      <c r="Q671" s="268"/>
      <c r="R671" s="117"/>
      <c r="S671" s="135"/>
      <c r="T671" s="135"/>
      <c r="U671" s="135"/>
    </row>
    <row r="672" spans="1:21" customFormat="1" x14ac:dyDescent="0.25">
      <c r="C672" s="172">
        <v>1005832</v>
      </c>
      <c r="D672" s="3" t="s">
        <v>920</v>
      </c>
      <c r="E672" s="53">
        <v>100</v>
      </c>
      <c r="F672" s="25">
        <v>75</v>
      </c>
      <c r="G672" s="169">
        <v>32</v>
      </c>
      <c r="H672" s="45"/>
      <c r="I672" s="45"/>
      <c r="J672" s="169">
        <v>103</v>
      </c>
      <c r="K672" s="45"/>
      <c r="L672" s="45"/>
      <c r="M672" s="39"/>
      <c r="N672" s="39" t="s">
        <v>866</v>
      </c>
      <c r="O672" s="39" t="s">
        <v>867</v>
      </c>
      <c r="P672" s="39"/>
      <c r="Q672" s="195">
        <v>305</v>
      </c>
      <c r="R672" s="117">
        <f t="shared" si="61"/>
        <v>305</v>
      </c>
      <c r="S672" s="135"/>
      <c r="T672" s="135"/>
      <c r="U672" s="135"/>
    </row>
    <row r="673" spans="1:21" customFormat="1" x14ac:dyDescent="0.25">
      <c r="C673" s="172">
        <v>1005833</v>
      </c>
      <c r="D673" s="3" t="s">
        <v>921</v>
      </c>
      <c r="E673" s="54">
        <v>130</v>
      </c>
      <c r="F673" s="2">
        <v>100</v>
      </c>
      <c r="G673" s="170">
        <v>32</v>
      </c>
      <c r="H673" s="17"/>
      <c r="I673" s="17"/>
      <c r="J673" s="170">
        <v>130</v>
      </c>
      <c r="K673" s="17"/>
      <c r="L673" s="17"/>
      <c r="M673" s="15"/>
      <c r="N673" s="39" t="s">
        <v>866</v>
      </c>
      <c r="O673" s="39" t="s">
        <v>867</v>
      </c>
      <c r="P673" s="15"/>
      <c r="Q673" s="195">
        <v>355</v>
      </c>
      <c r="R673" s="117">
        <f t="shared" si="61"/>
        <v>355</v>
      </c>
      <c r="S673" s="135"/>
      <c r="T673" s="135"/>
      <c r="U673" s="135"/>
    </row>
    <row r="674" spans="1:21" customFormat="1" x14ac:dyDescent="0.25">
      <c r="C674" s="172">
        <v>1005834</v>
      </c>
      <c r="D674" s="3" t="s">
        <v>922</v>
      </c>
      <c r="E674" s="52">
        <v>150</v>
      </c>
      <c r="F674" s="2">
        <v>125</v>
      </c>
      <c r="G674" s="170">
        <v>32</v>
      </c>
      <c r="H674" s="17"/>
      <c r="I674" s="17"/>
      <c r="J674" s="170">
        <v>155</v>
      </c>
      <c r="K674" s="17"/>
      <c r="L674" s="17"/>
      <c r="M674" s="15"/>
      <c r="N674" s="39" t="s">
        <v>866</v>
      </c>
      <c r="O674" s="39" t="s">
        <v>867</v>
      </c>
      <c r="P674" s="15"/>
      <c r="Q674" s="195">
        <v>410</v>
      </c>
      <c r="R674" s="117">
        <f t="shared" si="61"/>
        <v>410</v>
      </c>
      <c r="S674" s="135"/>
      <c r="T674" s="135"/>
      <c r="U674" s="135"/>
    </row>
    <row r="675" spans="1:21" customFormat="1" ht="15.75" customHeight="1" x14ac:dyDescent="0.25">
      <c r="A675" s="18"/>
      <c r="C675" s="188"/>
      <c r="D675" s="180"/>
      <c r="E675" s="148"/>
      <c r="F675" s="48"/>
      <c r="G675" s="149"/>
      <c r="H675" s="189"/>
      <c r="I675" s="189"/>
      <c r="J675" s="189"/>
      <c r="K675" s="189"/>
      <c r="L675" s="189"/>
      <c r="M675" s="190"/>
      <c r="N675" s="148"/>
      <c r="O675" s="148"/>
      <c r="P675" s="148"/>
      <c r="Q675" s="208"/>
      <c r="R675" s="117"/>
      <c r="S675" s="135"/>
      <c r="T675" s="135"/>
      <c r="U675" s="135"/>
    </row>
    <row r="676" spans="1:21" customFormat="1" ht="15.75" customHeight="1" x14ac:dyDescent="0.25">
      <c r="A676" s="20"/>
      <c r="C676" s="229" t="s">
        <v>923</v>
      </c>
      <c r="D676" s="230"/>
      <c r="E676" s="229"/>
      <c r="F676" s="229"/>
      <c r="G676" s="229"/>
      <c r="H676" s="229"/>
      <c r="I676" s="229"/>
      <c r="J676" s="229"/>
      <c r="K676" s="229"/>
      <c r="L676" s="229"/>
      <c r="M676" s="229"/>
      <c r="N676" s="229"/>
      <c r="O676" s="229"/>
      <c r="P676" s="229"/>
      <c r="Q676" s="229"/>
      <c r="R676" s="117"/>
      <c r="S676" s="135"/>
      <c r="T676" s="135"/>
      <c r="U676" s="135"/>
    </row>
    <row r="677" spans="1:21" customFormat="1" ht="15.75" customHeight="1" x14ac:dyDescent="0.25">
      <c r="A677" s="20"/>
      <c r="C677" s="172">
        <v>1005817</v>
      </c>
      <c r="D677" s="3" t="s">
        <v>904</v>
      </c>
      <c r="E677" s="7">
        <v>100</v>
      </c>
      <c r="F677" s="2">
        <v>75</v>
      </c>
      <c r="G677" s="170">
        <v>32</v>
      </c>
      <c r="H677" s="17"/>
      <c r="I677" s="17"/>
      <c r="J677" s="170">
        <v>103</v>
      </c>
      <c r="K677" s="17"/>
      <c r="L677" s="17"/>
      <c r="M677" s="15"/>
      <c r="N677" s="15" t="s">
        <v>866</v>
      </c>
      <c r="O677" s="15" t="s">
        <v>867</v>
      </c>
      <c r="P677" s="15"/>
      <c r="Q677" s="195">
        <v>228</v>
      </c>
      <c r="R677" s="117">
        <f t="shared" ref="R677:R679" si="62">Q677-(Q677*$W$1)</f>
        <v>228</v>
      </c>
      <c r="S677" s="135"/>
      <c r="T677" s="135"/>
      <c r="U677" s="135"/>
    </row>
    <row r="678" spans="1:21" customFormat="1" ht="15.75" customHeight="1" x14ac:dyDescent="0.25">
      <c r="A678" s="20"/>
      <c r="C678" s="172">
        <v>1005818</v>
      </c>
      <c r="D678" s="3" t="s">
        <v>905</v>
      </c>
      <c r="E678" s="7">
        <v>130</v>
      </c>
      <c r="F678" s="2">
        <v>100</v>
      </c>
      <c r="G678" s="170">
        <v>32</v>
      </c>
      <c r="H678" s="17"/>
      <c r="I678" s="17"/>
      <c r="J678" s="170">
        <v>130</v>
      </c>
      <c r="K678" s="17"/>
      <c r="L678" s="17"/>
      <c r="M678" s="15"/>
      <c r="N678" s="15" t="s">
        <v>866</v>
      </c>
      <c r="O678" s="15" t="s">
        <v>867</v>
      </c>
      <c r="P678" s="15"/>
      <c r="Q678" s="195">
        <v>277</v>
      </c>
      <c r="R678" s="117">
        <f t="shared" si="62"/>
        <v>277</v>
      </c>
      <c r="S678" s="135"/>
      <c r="T678" s="135"/>
      <c r="U678" s="135"/>
    </row>
    <row r="679" spans="1:21" customFormat="1" ht="15.75" customHeight="1" x14ac:dyDescent="0.25">
      <c r="A679" s="20"/>
      <c r="C679" s="172">
        <v>1005819</v>
      </c>
      <c r="D679" s="3" t="s">
        <v>906</v>
      </c>
      <c r="E679" s="6">
        <v>150</v>
      </c>
      <c r="F679" s="2">
        <v>125</v>
      </c>
      <c r="G679" s="170">
        <v>32</v>
      </c>
      <c r="H679" s="17"/>
      <c r="I679" s="17"/>
      <c r="J679" s="170">
        <v>155</v>
      </c>
      <c r="K679" s="17"/>
      <c r="L679" s="17"/>
      <c r="M679" s="15"/>
      <c r="N679" s="15" t="s">
        <v>866</v>
      </c>
      <c r="O679" s="15" t="s">
        <v>867</v>
      </c>
      <c r="P679" s="15"/>
      <c r="Q679" s="195">
        <v>334</v>
      </c>
      <c r="R679" s="117">
        <f t="shared" si="62"/>
        <v>334</v>
      </c>
      <c r="S679" s="135"/>
      <c r="T679" s="135"/>
      <c r="U679" s="135"/>
    </row>
    <row r="680" spans="1:21" customFormat="1" x14ac:dyDescent="0.25">
      <c r="C680" s="37"/>
      <c r="D680" s="37"/>
      <c r="E680" s="37"/>
      <c r="F680" s="37"/>
      <c r="G680" s="37"/>
      <c r="H680" s="37"/>
      <c r="I680" s="37"/>
      <c r="J680" s="37"/>
      <c r="K680" s="37"/>
      <c r="L680" s="37"/>
      <c r="M680" s="37"/>
      <c r="N680" s="37"/>
      <c r="O680" s="37"/>
      <c r="P680" s="37"/>
      <c r="Q680" s="120"/>
      <c r="R680" s="117"/>
      <c r="S680" s="135"/>
      <c r="T680" s="135"/>
      <c r="U680" s="135"/>
    </row>
    <row r="681" spans="1:21" customFormat="1" ht="15.75" customHeight="1" x14ac:dyDescent="0.25">
      <c r="A681" s="20"/>
      <c r="C681" s="229" t="s">
        <v>924</v>
      </c>
      <c r="D681" s="229"/>
      <c r="E681" s="229"/>
      <c r="F681" s="229"/>
      <c r="G681" s="229"/>
      <c r="H681" s="229"/>
      <c r="I681" s="229"/>
      <c r="J681" s="229"/>
      <c r="K681" s="229"/>
      <c r="L681" s="229"/>
      <c r="M681" s="229"/>
      <c r="N681" s="229"/>
      <c r="O681" s="229"/>
      <c r="P681" s="229"/>
      <c r="Q681" s="229"/>
      <c r="R681" s="117"/>
      <c r="S681" s="135"/>
      <c r="T681" s="135"/>
      <c r="U681" s="135"/>
    </row>
    <row r="682" spans="1:21" customFormat="1" ht="15.75" customHeight="1" x14ac:dyDescent="0.25">
      <c r="A682" s="20"/>
      <c r="C682" s="172">
        <v>1005820</v>
      </c>
      <c r="D682" s="3" t="s">
        <v>911</v>
      </c>
      <c r="E682" s="53">
        <v>100</v>
      </c>
      <c r="F682" s="25">
        <v>75</v>
      </c>
      <c r="G682" s="169">
        <v>32</v>
      </c>
      <c r="H682" s="45"/>
      <c r="I682" s="45"/>
      <c r="J682" s="169">
        <v>103</v>
      </c>
      <c r="K682" s="45"/>
      <c r="L682" s="45"/>
      <c r="M682" s="39"/>
      <c r="N682" s="39" t="s">
        <v>866</v>
      </c>
      <c r="O682" s="39" t="s">
        <v>867</v>
      </c>
      <c r="P682" s="39"/>
      <c r="Q682" s="195">
        <v>176</v>
      </c>
      <c r="R682" s="117">
        <f t="shared" ref="R682:R684" si="63">Q682-(Q682*$W$1)</f>
        <v>176</v>
      </c>
      <c r="S682" s="135"/>
      <c r="T682" s="135"/>
      <c r="U682" s="135"/>
    </row>
    <row r="683" spans="1:21" customFormat="1" ht="15.75" customHeight="1" x14ac:dyDescent="0.25">
      <c r="A683" s="20"/>
      <c r="C683" s="172">
        <v>1005821</v>
      </c>
      <c r="D683" s="3" t="s">
        <v>912</v>
      </c>
      <c r="E683" s="54">
        <v>130</v>
      </c>
      <c r="F683" s="2">
        <v>100</v>
      </c>
      <c r="G683" s="170">
        <v>32</v>
      </c>
      <c r="H683" s="17"/>
      <c r="I683" s="17"/>
      <c r="J683" s="170">
        <v>130</v>
      </c>
      <c r="K683" s="17"/>
      <c r="L683" s="17"/>
      <c r="M683" s="15"/>
      <c r="N683" s="39" t="s">
        <v>866</v>
      </c>
      <c r="O683" s="39" t="s">
        <v>867</v>
      </c>
      <c r="P683" s="15"/>
      <c r="Q683" s="195">
        <v>224</v>
      </c>
      <c r="R683" s="117">
        <f t="shared" si="63"/>
        <v>224</v>
      </c>
      <c r="S683" s="135"/>
      <c r="T683" s="135"/>
      <c r="U683" s="135"/>
    </row>
    <row r="684" spans="1:21" customFormat="1" ht="15.75" customHeight="1" x14ac:dyDescent="0.25">
      <c r="A684" s="20"/>
      <c r="C684" s="172">
        <v>1005822</v>
      </c>
      <c r="D684" s="3" t="s">
        <v>913</v>
      </c>
      <c r="E684" s="52">
        <v>150</v>
      </c>
      <c r="F684" s="2">
        <v>125</v>
      </c>
      <c r="G684" s="170">
        <v>32</v>
      </c>
      <c r="H684" s="17"/>
      <c r="I684" s="17"/>
      <c r="J684" s="170">
        <v>155</v>
      </c>
      <c r="K684" s="17"/>
      <c r="L684" s="17"/>
      <c r="M684" s="15"/>
      <c r="N684" s="39" t="s">
        <v>866</v>
      </c>
      <c r="O684" s="39" t="s">
        <v>867</v>
      </c>
      <c r="P684" s="15"/>
      <c r="Q684" s="195">
        <v>282</v>
      </c>
      <c r="R684" s="117">
        <f t="shared" si="63"/>
        <v>282</v>
      </c>
      <c r="S684" s="135"/>
      <c r="T684" s="135"/>
      <c r="U684" s="135"/>
    </row>
    <row r="685" spans="1:21" customFormat="1" x14ac:dyDescent="0.25">
      <c r="Q685" s="120"/>
      <c r="R685" s="117"/>
      <c r="S685" s="135"/>
      <c r="T685" s="135"/>
      <c r="U685" s="135"/>
    </row>
    <row r="686" spans="1:21" customFormat="1" ht="15.75" customHeight="1" x14ac:dyDescent="0.25">
      <c r="A686" s="20"/>
      <c r="C686" s="268" t="s">
        <v>925</v>
      </c>
      <c r="D686" s="268"/>
      <c r="E686" s="268"/>
      <c r="F686" s="268"/>
      <c r="G686" s="268"/>
      <c r="H686" s="268"/>
      <c r="I686" s="268"/>
      <c r="J686" s="268"/>
      <c r="K686" s="268"/>
      <c r="L686" s="268"/>
      <c r="M686" s="268"/>
      <c r="N686" s="268"/>
      <c r="O686" s="268"/>
      <c r="P686" s="268"/>
      <c r="Q686" s="268"/>
      <c r="R686" s="117"/>
      <c r="S686" s="135"/>
      <c r="T686" s="135"/>
      <c r="U686" s="135"/>
    </row>
    <row r="687" spans="1:21" customFormat="1" ht="15.75" customHeight="1" x14ac:dyDescent="0.25">
      <c r="A687" s="20"/>
      <c r="C687" s="172">
        <v>1005823</v>
      </c>
      <c r="D687" s="3" t="s">
        <v>917</v>
      </c>
      <c r="E687" s="53">
        <v>100</v>
      </c>
      <c r="F687" s="25">
        <v>75</v>
      </c>
      <c r="G687" s="169">
        <v>32</v>
      </c>
      <c r="H687" s="45"/>
      <c r="I687" s="45"/>
      <c r="J687" s="169">
        <v>103</v>
      </c>
      <c r="K687" s="45"/>
      <c r="L687" s="45"/>
      <c r="M687" s="39"/>
      <c r="N687" s="39" t="s">
        <v>866</v>
      </c>
      <c r="O687" s="39" t="s">
        <v>867</v>
      </c>
      <c r="P687" s="39"/>
      <c r="Q687" s="195">
        <v>305</v>
      </c>
      <c r="R687" s="117">
        <f t="shared" ref="R687:R689" si="64">Q687-(Q687*$W$1)</f>
        <v>305</v>
      </c>
      <c r="S687" s="135"/>
      <c r="T687" s="135"/>
      <c r="U687" s="135"/>
    </row>
    <row r="688" spans="1:21" customFormat="1" ht="15.75" customHeight="1" x14ac:dyDescent="0.25">
      <c r="A688" s="20"/>
      <c r="C688" s="172">
        <v>1005824</v>
      </c>
      <c r="D688" s="3" t="s">
        <v>918</v>
      </c>
      <c r="E688" s="54">
        <v>130</v>
      </c>
      <c r="F688" s="2">
        <v>100</v>
      </c>
      <c r="G688" s="170">
        <v>32</v>
      </c>
      <c r="H688" s="17"/>
      <c r="I688" s="17"/>
      <c r="J688" s="170">
        <v>130</v>
      </c>
      <c r="K688" s="17"/>
      <c r="L688" s="17"/>
      <c r="M688" s="15"/>
      <c r="N688" s="39" t="s">
        <v>866</v>
      </c>
      <c r="O688" s="39" t="s">
        <v>867</v>
      </c>
      <c r="P688" s="15"/>
      <c r="Q688" s="195">
        <v>355</v>
      </c>
      <c r="R688" s="117">
        <f t="shared" si="64"/>
        <v>355</v>
      </c>
      <c r="S688" s="135"/>
      <c r="T688" s="135"/>
      <c r="U688" s="135"/>
    </row>
    <row r="689" spans="1:21" customFormat="1" ht="15.75" customHeight="1" x14ac:dyDescent="0.25">
      <c r="A689" s="20"/>
      <c r="C689" s="172">
        <v>1005825</v>
      </c>
      <c r="D689" s="3" t="s">
        <v>919</v>
      </c>
      <c r="E689" s="52">
        <v>150</v>
      </c>
      <c r="F689" s="2">
        <v>125</v>
      </c>
      <c r="G689" s="170">
        <v>32</v>
      </c>
      <c r="H689" s="17"/>
      <c r="I689" s="17"/>
      <c r="J689" s="170">
        <v>155</v>
      </c>
      <c r="K689" s="17"/>
      <c r="L689" s="17"/>
      <c r="M689" s="15"/>
      <c r="N689" s="39" t="s">
        <v>866</v>
      </c>
      <c r="O689" s="39" t="s">
        <v>867</v>
      </c>
      <c r="P689" s="15"/>
      <c r="Q689" s="195">
        <v>410</v>
      </c>
      <c r="R689" s="117">
        <f t="shared" si="64"/>
        <v>410</v>
      </c>
      <c r="S689" s="135"/>
      <c r="T689" s="135"/>
      <c r="U689" s="135"/>
    </row>
    <row r="690" spans="1:21" ht="15.75" customHeight="1" x14ac:dyDescent="0.25">
      <c r="A690" s="18"/>
      <c r="C690" s="100"/>
      <c r="D690" s="79"/>
      <c r="E690" s="22"/>
      <c r="F690" s="48"/>
      <c r="G690" s="23"/>
      <c r="H690" s="30"/>
      <c r="I690" s="30"/>
      <c r="J690" s="30"/>
      <c r="K690" s="30"/>
      <c r="L690" s="30"/>
      <c r="M690" s="29"/>
      <c r="N690" s="22"/>
      <c r="O690" s="22"/>
      <c r="P690" s="22"/>
      <c r="Q690" s="67"/>
      <c r="R690" s="117"/>
    </row>
    <row r="691" spans="1:21" ht="20.100000000000001" customHeight="1" x14ac:dyDescent="0.25">
      <c r="A691" s="36"/>
      <c r="C691" s="218" t="s">
        <v>535</v>
      </c>
      <c r="D691" s="224"/>
      <c r="E691" s="219"/>
      <c r="F691" s="219"/>
      <c r="G691" s="219"/>
      <c r="H691" s="219"/>
      <c r="I691" s="219"/>
      <c r="J691" s="219"/>
      <c r="K691" s="219"/>
      <c r="L691" s="219"/>
      <c r="M691" s="219"/>
      <c r="N691" s="219"/>
      <c r="O691" s="219"/>
      <c r="P691" s="219"/>
      <c r="Q691" s="219"/>
      <c r="R691" s="117"/>
    </row>
    <row r="692" spans="1:21" ht="15.75" customHeight="1" x14ac:dyDescent="0.25">
      <c r="A692" s="18"/>
      <c r="C692" s="81">
        <v>1000990</v>
      </c>
      <c r="D692" s="2" t="s">
        <v>536</v>
      </c>
      <c r="E692" s="52">
        <v>1000</v>
      </c>
      <c r="F692" s="4">
        <v>100</v>
      </c>
      <c r="G692" s="5">
        <v>72</v>
      </c>
      <c r="H692" s="33">
        <v>27</v>
      </c>
      <c r="I692" s="5">
        <v>72</v>
      </c>
      <c r="J692" s="33"/>
      <c r="K692" s="33"/>
      <c r="L692" s="33"/>
      <c r="M692" s="32"/>
      <c r="N692" s="6"/>
      <c r="O692" s="6"/>
      <c r="P692" s="6"/>
      <c r="Q692" s="195">
        <v>2744</v>
      </c>
      <c r="R692" s="117">
        <f t="shared" si="60"/>
        <v>2744</v>
      </c>
    </row>
    <row r="693" spans="1:21" ht="15.75" customHeight="1" x14ac:dyDescent="0.25">
      <c r="A693" s="18"/>
      <c r="C693" s="81">
        <v>1000991</v>
      </c>
      <c r="D693" s="2" t="s">
        <v>536</v>
      </c>
      <c r="E693" s="52">
        <v>1100</v>
      </c>
      <c r="F693" s="4">
        <v>125</v>
      </c>
      <c r="G693" s="5">
        <v>72</v>
      </c>
      <c r="H693" s="33">
        <v>27</v>
      </c>
      <c r="I693" s="5">
        <v>72</v>
      </c>
      <c r="J693" s="33"/>
      <c r="K693" s="33"/>
      <c r="L693" s="33"/>
      <c r="M693" s="32"/>
      <c r="N693" s="6"/>
      <c r="O693" s="6"/>
      <c r="P693" s="6"/>
      <c r="Q693" s="195">
        <v>3940</v>
      </c>
      <c r="R693" s="117">
        <f t="shared" si="60"/>
        <v>3940</v>
      </c>
    </row>
    <row r="694" spans="1:21" ht="15.75" customHeight="1" x14ac:dyDescent="0.25">
      <c r="A694" s="18"/>
      <c r="C694" s="81">
        <v>1000992</v>
      </c>
      <c r="D694" s="2" t="s">
        <v>536</v>
      </c>
      <c r="E694" s="52">
        <v>1200</v>
      </c>
      <c r="F694" s="4">
        <v>160</v>
      </c>
      <c r="G694" s="5">
        <v>72</v>
      </c>
      <c r="H694" s="33">
        <v>27</v>
      </c>
      <c r="I694" s="5">
        <v>72</v>
      </c>
      <c r="J694" s="33"/>
      <c r="K694" s="33"/>
      <c r="L694" s="33"/>
      <c r="M694" s="32"/>
      <c r="N694" s="6"/>
      <c r="O694" s="6"/>
      <c r="P694" s="6"/>
      <c r="Q694" s="195">
        <v>4922</v>
      </c>
      <c r="R694" s="117">
        <f t="shared" si="60"/>
        <v>4922</v>
      </c>
    </row>
    <row r="695" spans="1:21" ht="15.75" customHeight="1" x14ac:dyDescent="0.25">
      <c r="A695" s="18"/>
      <c r="C695" s="81">
        <v>1000993</v>
      </c>
      <c r="D695" s="2" t="s">
        <v>536</v>
      </c>
      <c r="E695" s="52">
        <v>1300</v>
      </c>
      <c r="F695" s="4">
        <v>200</v>
      </c>
      <c r="G695" s="5">
        <v>72</v>
      </c>
      <c r="H695" s="33">
        <v>27</v>
      </c>
      <c r="I695" s="5">
        <v>72</v>
      </c>
      <c r="J695" s="33"/>
      <c r="K695" s="33"/>
      <c r="L695" s="33"/>
      <c r="M695" s="32"/>
      <c r="N695" s="6"/>
      <c r="O695" s="6"/>
      <c r="P695" s="6"/>
      <c r="Q695" s="195">
        <v>6975</v>
      </c>
      <c r="R695" s="117">
        <f t="shared" si="60"/>
        <v>6975</v>
      </c>
    </row>
    <row r="696" spans="1:21" ht="15.75" customHeight="1" x14ac:dyDescent="0.25">
      <c r="A696" s="18"/>
      <c r="C696" s="100"/>
      <c r="D696" s="79"/>
      <c r="E696" s="22"/>
      <c r="F696" s="48"/>
      <c r="G696" s="23"/>
      <c r="H696" s="30"/>
      <c r="I696" s="30"/>
      <c r="J696" s="30"/>
      <c r="K696" s="30"/>
      <c r="L696" s="30"/>
      <c r="M696" s="29"/>
      <c r="N696" s="22"/>
      <c r="O696" s="22"/>
      <c r="P696" s="22"/>
      <c r="Q696" s="67"/>
      <c r="R696" s="117"/>
    </row>
    <row r="697" spans="1:21" ht="20.100000000000001" customHeight="1" x14ac:dyDescent="0.25">
      <c r="A697" s="36"/>
      <c r="C697" s="218" t="s">
        <v>537</v>
      </c>
      <c r="D697" s="224"/>
      <c r="E697" s="219"/>
      <c r="F697" s="219"/>
      <c r="G697" s="219"/>
      <c r="H697" s="219"/>
      <c r="I697" s="219"/>
      <c r="J697" s="219"/>
      <c r="K697" s="219"/>
      <c r="L697" s="219"/>
      <c r="M697" s="219"/>
      <c r="N697" s="219"/>
      <c r="O697" s="219"/>
      <c r="P697" s="219"/>
      <c r="Q697" s="219"/>
      <c r="R697" s="117"/>
    </row>
    <row r="698" spans="1:21" ht="15.75" customHeight="1" x14ac:dyDescent="0.25">
      <c r="A698" s="18"/>
      <c r="C698" s="81">
        <v>1000994</v>
      </c>
      <c r="D698" s="2" t="s">
        <v>536</v>
      </c>
      <c r="E698" s="52">
        <v>1000</v>
      </c>
      <c r="F698" s="4">
        <v>100</v>
      </c>
      <c r="G698" s="5">
        <v>72</v>
      </c>
      <c r="H698" s="33"/>
      <c r="I698" s="33"/>
      <c r="J698" s="33">
        <v>143</v>
      </c>
      <c r="K698" s="33"/>
      <c r="L698" s="33"/>
      <c r="M698" s="32"/>
      <c r="N698" s="6" t="s">
        <v>538</v>
      </c>
      <c r="O698" s="6" t="s">
        <v>539</v>
      </c>
      <c r="P698" s="6" t="s">
        <v>540</v>
      </c>
      <c r="Q698" s="195">
        <v>4953</v>
      </c>
      <c r="R698" s="117">
        <f t="shared" si="60"/>
        <v>4953</v>
      </c>
    </row>
    <row r="699" spans="1:21" ht="15.75" customHeight="1" x14ac:dyDescent="0.25">
      <c r="A699" s="18"/>
      <c r="C699" s="81">
        <v>1000995</v>
      </c>
      <c r="D699" s="2" t="s">
        <v>536</v>
      </c>
      <c r="E699" s="52">
        <v>1100</v>
      </c>
      <c r="F699" s="4">
        <v>125</v>
      </c>
      <c r="G699" s="5">
        <v>72</v>
      </c>
      <c r="H699" s="33"/>
      <c r="I699" s="33"/>
      <c r="J699" s="33">
        <v>193</v>
      </c>
      <c r="K699" s="33"/>
      <c r="L699" s="33"/>
      <c r="M699" s="32"/>
      <c r="N699" s="6" t="s">
        <v>538</v>
      </c>
      <c r="O699" s="6" t="s">
        <v>539</v>
      </c>
      <c r="P699" s="6" t="s">
        <v>540</v>
      </c>
      <c r="Q699" s="195">
        <v>6214</v>
      </c>
      <c r="R699" s="117">
        <f t="shared" si="60"/>
        <v>6214</v>
      </c>
    </row>
    <row r="700" spans="1:21" ht="15.75" customHeight="1" x14ac:dyDescent="0.25">
      <c r="A700" s="18"/>
      <c r="C700" s="81">
        <v>1000996</v>
      </c>
      <c r="D700" s="2" t="s">
        <v>536</v>
      </c>
      <c r="E700" s="52">
        <v>1200</v>
      </c>
      <c r="F700" s="4">
        <v>160</v>
      </c>
      <c r="G700" s="5">
        <v>72</v>
      </c>
      <c r="H700" s="33"/>
      <c r="I700" s="33"/>
      <c r="J700" s="33">
        <v>235</v>
      </c>
      <c r="K700" s="33"/>
      <c r="L700" s="33"/>
      <c r="M700" s="32"/>
      <c r="N700" s="6" t="s">
        <v>538</v>
      </c>
      <c r="O700" s="6" t="s">
        <v>539</v>
      </c>
      <c r="P700" s="6" t="s">
        <v>540</v>
      </c>
      <c r="Q700" s="195">
        <v>7395</v>
      </c>
      <c r="R700" s="117">
        <f t="shared" si="60"/>
        <v>7395</v>
      </c>
    </row>
    <row r="701" spans="1:21" ht="15.75" customHeight="1" x14ac:dyDescent="0.25">
      <c r="A701" s="18"/>
      <c r="C701" s="81">
        <v>1000997</v>
      </c>
      <c r="D701" s="2" t="s">
        <v>536</v>
      </c>
      <c r="E701" s="52">
        <v>1300</v>
      </c>
      <c r="F701" s="4">
        <v>200</v>
      </c>
      <c r="G701" s="5">
        <v>72</v>
      </c>
      <c r="H701" s="33"/>
      <c r="I701" s="33"/>
      <c r="J701" s="33">
        <v>242</v>
      </c>
      <c r="K701" s="33"/>
      <c r="L701" s="33"/>
      <c r="M701" s="32"/>
      <c r="N701" s="6" t="s">
        <v>538</v>
      </c>
      <c r="O701" s="6" t="s">
        <v>539</v>
      </c>
      <c r="P701" s="6" t="s">
        <v>540</v>
      </c>
      <c r="Q701" s="195">
        <v>9437</v>
      </c>
      <c r="R701" s="117">
        <f t="shared" si="60"/>
        <v>9437</v>
      </c>
    </row>
    <row r="702" spans="1:21" ht="15.75" customHeight="1" x14ac:dyDescent="0.25">
      <c r="A702" s="18"/>
      <c r="C702" s="100"/>
      <c r="D702" s="79"/>
      <c r="E702" s="22"/>
      <c r="F702" s="48"/>
      <c r="G702" s="23"/>
      <c r="H702" s="30"/>
      <c r="I702" s="30"/>
      <c r="J702" s="30"/>
      <c r="K702" s="30"/>
      <c r="L702" s="30"/>
      <c r="M702" s="29"/>
      <c r="N702" s="22"/>
      <c r="O702" s="22"/>
      <c r="P702" s="22"/>
      <c r="Q702" s="67"/>
      <c r="R702" s="117"/>
    </row>
    <row r="703" spans="1:21" ht="20.100000000000001" customHeight="1" x14ac:dyDescent="0.25">
      <c r="A703" s="36"/>
      <c r="C703" s="218" t="s">
        <v>541</v>
      </c>
      <c r="D703" s="224"/>
      <c r="E703" s="219"/>
      <c r="F703" s="219"/>
      <c r="G703" s="219"/>
      <c r="H703" s="219"/>
      <c r="I703" s="219"/>
      <c r="J703" s="219"/>
      <c r="K703" s="219"/>
      <c r="L703" s="219"/>
      <c r="M703" s="219"/>
      <c r="N703" s="219"/>
      <c r="O703" s="219"/>
      <c r="P703" s="219"/>
      <c r="Q703" s="219"/>
      <c r="R703" s="117"/>
    </row>
    <row r="704" spans="1:21" ht="15.75" customHeight="1" x14ac:dyDescent="0.25">
      <c r="A704" s="18"/>
      <c r="C704" s="81">
        <v>1000998</v>
      </c>
      <c r="D704" s="2" t="s">
        <v>536</v>
      </c>
      <c r="E704" s="52">
        <v>1000</v>
      </c>
      <c r="F704" s="4">
        <v>100</v>
      </c>
      <c r="G704" s="5">
        <v>72</v>
      </c>
      <c r="H704" s="33"/>
      <c r="I704" s="33"/>
      <c r="J704" s="33">
        <v>143</v>
      </c>
      <c r="K704" s="33"/>
      <c r="L704" s="33"/>
      <c r="M704" s="32"/>
      <c r="N704" s="6" t="s">
        <v>538</v>
      </c>
      <c r="O704" s="6" t="s">
        <v>539</v>
      </c>
      <c r="P704" s="6" t="s">
        <v>540</v>
      </c>
      <c r="Q704" s="195">
        <v>4139</v>
      </c>
      <c r="R704" s="117">
        <f t="shared" si="60"/>
        <v>4139</v>
      </c>
    </row>
    <row r="705" spans="1:18" ht="15.75" customHeight="1" x14ac:dyDescent="0.25">
      <c r="A705" s="18"/>
      <c r="C705" s="81">
        <v>1000999</v>
      </c>
      <c r="D705" s="2" t="s">
        <v>536</v>
      </c>
      <c r="E705" s="52">
        <v>1100</v>
      </c>
      <c r="F705" s="4">
        <v>125</v>
      </c>
      <c r="G705" s="5">
        <v>72</v>
      </c>
      <c r="H705" s="33"/>
      <c r="I705" s="33"/>
      <c r="J705" s="33">
        <v>193</v>
      </c>
      <c r="K705" s="33"/>
      <c r="L705" s="33"/>
      <c r="M705" s="32"/>
      <c r="N705" s="6" t="s">
        <v>538</v>
      </c>
      <c r="O705" s="6" t="s">
        <v>539</v>
      </c>
      <c r="P705" s="6" t="s">
        <v>540</v>
      </c>
      <c r="Q705" s="195">
        <v>5417</v>
      </c>
      <c r="R705" s="117">
        <f t="shared" si="60"/>
        <v>5417</v>
      </c>
    </row>
    <row r="706" spans="1:18" ht="15.75" customHeight="1" x14ac:dyDescent="0.25">
      <c r="A706" s="18"/>
      <c r="C706" s="81">
        <v>1001000</v>
      </c>
      <c r="D706" s="2" t="s">
        <v>536</v>
      </c>
      <c r="E706" s="52">
        <v>1200</v>
      </c>
      <c r="F706" s="4">
        <v>160</v>
      </c>
      <c r="G706" s="5">
        <v>72</v>
      </c>
      <c r="H706" s="33"/>
      <c r="I706" s="33"/>
      <c r="J706" s="33">
        <v>235</v>
      </c>
      <c r="K706" s="33"/>
      <c r="L706" s="33"/>
      <c r="M706" s="32"/>
      <c r="N706" s="6" t="s">
        <v>538</v>
      </c>
      <c r="O706" s="6" t="s">
        <v>539</v>
      </c>
      <c r="P706" s="6" t="s">
        <v>540</v>
      </c>
      <c r="Q706" s="195">
        <v>6563</v>
      </c>
      <c r="R706" s="117">
        <f t="shared" si="60"/>
        <v>6563</v>
      </c>
    </row>
    <row r="707" spans="1:18" ht="15.75" customHeight="1" x14ac:dyDescent="0.25">
      <c r="A707" s="18"/>
      <c r="C707" s="81">
        <v>1001001</v>
      </c>
      <c r="D707" s="2" t="s">
        <v>536</v>
      </c>
      <c r="E707" s="52">
        <v>1300</v>
      </c>
      <c r="F707" s="4">
        <v>200</v>
      </c>
      <c r="G707" s="5">
        <v>72</v>
      </c>
      <c r="H707" s="33"/>
      <c r="I707" s="33"/>
      <c r="J707" s="33">
        <v>242</v>
      </c>
      <c r="K707" s="33"/>
      <c r="L707" s="33"/>
      <c r="M707" s="32"/>
      <c r="N707" s="6" t="s">
        <v>538</v>
      </c>
      <c r="O707" s="6" t="s">
        <v>539</v>
      </c>
      <c r="P707" s="6" t="s">
        <v>540</v>
      </c>
      <c r="Q707" s="195">
        <v>8627</v>
      </c>
      <c r="R707" s="117">
        <f t="shared" si="60"/>
        <v>8627</v>
      </c>
    </row>
    <row r="708" spans="1:18" ht="15.75" customHeight="1" x14ac:dyDescent="0.25">
      <c r="A708" s="18"/>
      <c r="C708" s="100"/>
      <c r="D708" s="79"/>
      <c r="E708" s="22"/>
      <c r="F708" s="48"/>
      <c r="G708" s="23"/>
      <c r="H708" s="30"/>
      <c r="I708" s="30"/>
      <c r="J708" s="30"/>
      <c r="K708" s="30"/>
      <c r="L708" s="30"/>
      <c r="M708" s="29"/>
      <c r="N708" s="22"/>
      <c r="O708" s="22"/>
      <c r="P708" s="22"/>
      <c r="Q708" s="67"/>
      <c r="R708" s="117"/>
    </row>
    <row r="709" spans="1:18" ht="27" customHeight="1" x14ac:dyDescent="0.25">
      <c r="C709" s="234" t="s">
        <v>85</v>
      </c>
      <c r="D709" s="234"/>
      <c r="E709" s="235"/>
      <c r="F709" s="235"/>
      <c r="G709" s="235"/>
      <c r="H709" s="235"/>
      <c r="I709" s="235"/>
      <c r="J709" s="235"/>
      <c r="K709" s="235"/>
      <c r="L709" s="235"/>
      <c r="M709" s="235"/>
      <c r="N709" s="235"/>
      <c r="O709" s="235"/>
      <c r="P709" s="235"/>
      <c r="Q709" s="235"/>
      <c r="R709" s="117"/>
    </row>
    <row r="710" spans="1:18" ht="20.100000000000001" customHeight="1" x14ac:dyDescent="0.25">
      <c r="A710" s="36"/>
      <c r="C710" s="218" t="s">
        <v>542</v>
      </c>
      <c r="D710" s="224"/>
      <c r="E710" s="219"/>
      <c r="F710" s="219"/>
      <c r="G710" s="219"/>
      <c r="H710" s="219"/>
      <c r="I710" s="219"/>
      <c r="J710" s="219"/>
      <c r="K710" s="219"/>
      <c r="L710" s="219"/>
      <c r="M710" s="219"/>
      <c r="N710" s="219"/>
      <c r="O710" s="219"/>
      <c r="P710" s="219"/>
      <c r="Q710" s="219"/>
      <c r="R710" s="117"/>
    </row>
    <row r="711" spans="1:18" ht="15.75" customHeight="1" x14ac:dyDescent="0.25">
      <c r="A711" s="18"/>
      <c r="C711" s="64">
        <v>1001002</v>
      </c>
      <c r="D711" s="151" t="s">
        <v>820</v>
      </c>
      <c r="E711" s="55">
        <v>120</v>
      </c>
      <c r="F711" s="32">
        <v>80</v>
      </c>
      <c r="G711" s="33">
        <v>30</v>
      </c>
      <c r="H711" s="33">
        <v>12</v>
      </c>
      <c r="I711" s="33">
        <v>31</v>
      </c>
      <c r="J711" s="33"/>
      <c r="K711" s="33"/>
      <c r="L711" s="33"/>
      <c r="M711" s="32"/>
      <c r="N711" s="28"/>
      <c r="O711" s="32"/>
      <c r="P711" s="32"/>
      <c r="Q711" s="195">
        <v>323</v>
      </c>
      <c r="R711" s="117">
        <f t="shared" si="60"/>
        <v>323</v>
      </c>
    </row>
    <row r="712" spans="1:18" ht="15.75" customHeight="1" x14ac:dyDescent="0.25">
      <c r="A712" s="18"/>
      <c r="C712" s="64">
        <v>1001003</v>
      </c>
      <c r="D712" s="151" t="s">
        <v>821</v>
      </c>
      <c r="E712" s="55">
        <v>140</v>
      </c>
      <c r="F712" s="32">
        <v>100</v>
      </c>
      <c r="G712" s="33">
        <v>30</v>
      </c>
      <c r="H712" s="33">
        <v>12</v>
      </c>
      <c r="I712" s="33">
        <v>31</v>
      </c>
      <c r="J712" s="33"/>
      <c r="K712" s="33"/>
      <c r="L712" s="33"/>
      <c r="M712" s="32"/>
      <c r="N712" s="28"/>
      <c r="O712" s="32"/>
      <c r="P712" s="32"/>
      <c r="Q712" s="195">
        <v>418</v>
      </c>
      <c r="R712" s="117">
        <f t="shared" si="60"/>
        <v>418</v>
      </c>
    </row>
    <row r="713" spans="1:18" x14ac:dyDescent="0.25">
      <c r="A713" s="36"/>
      <c r="R713" s="117"/>
    </row>
    <row r="714" spans="1:18" ht="20.100000000000001" customHeight="1" x14ac:dyDescent="0.25">
      <c r="A714" s="36"/>
      <c r="C714" s="218" t="s">
        <v>543</v>
      </c>
      <c r="D714" s="224"/>
      <c r="E714" s="219"/>
      <c r="F714" s="219"/>
      <c r="G714" s="219"/>
      <c r="H714" s="219"/>
      <c r="I714" s="219"/>
      <c r="J714" s="219"/>
      <c r="K714" s="219"/>
      <c r="L714" s="219"/>
      <c r="M714" s="219"/>
      <c r="N714" s="219"/>
      <c r="O714" s="219"/>
      <c r="P714" s="219"/>
      <c r="Q714" s="219"/>
      <c r="R714" s="117"/>
    </row>
    <row r="715" spans="1:18" ht="15.75" customHeight="1" x14ac:dyDescent="0.25">
      <c r="A715" s="18"/>
      <c r="C715" s="68">
        <v>1001004</v>
      </c>
      <c r="D715" s="151" t="s">
        <v>735</v>
      </c>
      <c r="E715" s="28">
        <v>120</v>
      </c>
      <c r="F715" s="28">
        <v>80</v>
      </c>
      <c r="G715" s="1">
        <v>30</v>
      </c>
      <c r="H715" s="1"/>
      <c r="I715" s="1"/>
      <c r="J715" s="1">
        <v>106</v>
      </c>
      <c r="K715" s="1"/>
      <c r="L715" s="1"/>
      <c r="M715" s="28"/>
      <c r="N715" s="28" t="s">
        <v>544</v>
      </c>
      <c r="O715" s="28" t="s">
        <v>545</v>
      </c>
      <c r="P715" s="28">
        <v>9</v>
      </c>
      <c r="Q715" s="195">
        <v>668</v>
      </c>
      <c r="R715" s="117">
        <f t="shared" si="60"/>
        <v>668</v>
      </c>
    </row>
    <row r="716" spans="1:18" ht="15.75" customHeight="1" x14ac:dyDescent="0.25">
      <c r="A716" s="18"/>
      <c r="C716" s="68">
        <v>1000236</v>
      </c>
      <c r="D716" s="151" t="s">
        <v>736</v>
      </c>
      <c r="E716" s="28">
        <v>200</v>
      </c>
      <c r="F716" s="28">
        <v>100</v>
      </c>
      <c r="G716" s="1">
        <v>30</v>
      </c>
      <c r="H716" s="1"/>
      <c r="I716" s="1"/>
      <c r="J716" s="1">
        <v>127</v>
      </c>
      <c r="K716" s="1"/>
      <c r="L716" s="1"/>
      <c r="M716" s="28"/>
      <c r="N716" s="28" t="s">
        <v>544</v>
      </c>
      <c r="O716" s="28" t="s">
        <v>2</v>
      </c>
      <c r="P716" s="28">
        <v>9</v>
      </c>
      <c r="Q716" s="195">
        <v>792</v>
      </c>
      <c r="R716" s="117">
        <f t="shared" si="60"/>
        <v>792</v>
      </c>
    </row>
    <row r="717" spans="1:18" ht="15.75" customHeight="1" x14ac:dyDescent="0.25">
      <c r="A717" s="18"/>
      <c r="C717" s="36"/>
      <c r="D717" s="77"/>
      <c r="E717" s="29"/>
      <c r="F717" s="29"/>
      <c r="G717" s="30"/>
      <c r="H717" s="30"/>
      <c r="I717" s="30"/>
      <c r="J717" s="30"/>
      <c r="K717" s="30"/>
      <c r="L717" s="30"/>
      <c r="M717" s="29"/>
      <c r="N717" s="29"/>
      <c r="O717" s="29"/>
      <c r="P717" s="29"/>
      <c r="Q717" s="67"/>
      <c r="R717" s="117"/>
    </row>
    <row r="718" spans="1:18" ht="20.100000000000001" customHeight="1" x14ac:dyDescent="0.25">
      <c r="A718" s="36"/>
      <c r="C718" s="218" t="s">
        <v>853</v>
      </c>
      <c r="D718" s="224"/>
      <c r="E718" s="219"/>
      <c r="F718" s="219"/>
      <c r="G718" s="219"/>
      <c r="H718" s="219"/>
      <c r="I718" s="219"/>
      <c r="J718" s="219"/>
      <c r="K718" s="219"/>
      <c r="L718" s="219"/>
      <c r="M718" s="219"/>
      <c r="N718" s="219"/>
      <c r="O718" s="219"/>
      <c r="P718" s="219"/>
      <c r="Q718" s="219"/>
      <c r="R718" s="117"/>
    </row>
    <row r="719" spans="1:18" ht="15.75" customHeight="1" x14ac:dyDescent="0.25">
      <c r="A719" s="18"/>
      <c r="C719" s="64">
        <v>1000237</v>
      </c>
      <c r="D719" s="192" t="s">
        <v>938</v>
      </c>
      <c r="E719" s="63">
        <v>200</v>
      </c>
      <c r="F719" s="55">
        <v>160</v>
      </c>
      <c r="G719" s="32">
        <v>42</v>
      </c>
      <c r="H719" s="33">
        <v>16</v>
      </c>
      <c r="I719" s="33">
        <v>51</v>
      </c>
      <c r="J719" s="33"/>
      <c r="K719" s="33"/>
      <c r="L719" s="33"/>
      <c r="M719" s="32"/>
      <c r="N719" s="32"/>
      <c r="O719" s="32"/>
      <c r="P719" s="32"/>
      <c r="Q719" s="195">
        <v>323</v>
      </c>
      <c r="R719" s="117">
        <f t="shared" si="60"/>
        <v>323</v>
      </c>
    </row>
    <row r="720" spans="1:18" ht="15.75" customHeight="1" x14ac:dyDescent="0.25">
      <c r="A720" s="18"/>
      <c r="C720" s="64">
        <v>1000238</v>
      </c>
      <c r="D720" s="192" t="s">
        <v>939</v>
      </c>
      <c r="E720" s="63">
        <v>300</v>
      </c>
      <c r="F720" s="56">
        <v>200</v>
      </c>
      <c r="G720" s="28">
        <v>42</v>
      </c>
      <c r="H720" s="1">
        <v>16</v>
      </c>
      <c r="I720" s="1">
        <v>51</v>
      </c>
      <c r="J720" s="1"/>
      <c r="K720" s="1"/>
      <c r="L720" s="1"/>
      <c r="M720" s="28"/>
      <c r="N720" s="28"/>
      <c r="O720" s="28"/>
      <c r="P720" s="28"/>
      <c r="Q720" s="195">
        <v>460</v>
      </c>
      <c r="R720" s="117">
        <f t="shared" si="60"/>
        <v>460</v>
      </c>
    </row>
    <row r="721" spans="1:18" ht="15.75" customHeight="1" x14ac:dyDescent="0.25">
      <c r="A721" s="18"/>
      <c r="C721" s="36"/>
      <c r="D721" s="77"/>
      <c r="E721" s="29"/>
      <c r="F721" s="29"/>
      <c r="G721" s="30"/>
      <c r="H721" s="30"/>
      <c r="I721" s="30"/>
      <c r="J721" s="30"/>
      <c r="K721" s="30"/>
      <c r="L721" s="30"/>
      <c r="M721" s="29"/>
      <c r="N721" s="29"/>
      <c r="O721" s="29"/>
      <c r="P721" s="29"/>
      <c r="Q721" s="67"/>
      <c r="R721" s="117"/>
    </row>
    <row r="722" spans="1:18" ht="20.100000000000001" customHeight="1" x14ac:dyDescent="0.25">
      <c r="A722" s="36"/>
      <c r="C722" s="226" t="s">
        <v>546</v>
      </c>
      <c r="D722" s="228"/>
      <c r="E722" s="227"/>
      <c r="F722" s="227"/>
      <c r="G722" s="227"/>
      <c r="H722" s="227"/>
      <c r="I722" s="227"/>
      <c r="J722" s="227"/>
      <c r="K722" s="227"/>
      <c r="L722" s="227"/>
      <c r="M722" s="227"/>
      <c r="N722" s="227"/>
      <c r="O722" s="227"/>
      <c r="P722" s="227"/>
      <c r="Q722" s="227"/>
      <c r="R722" s="117"/>
    </row>
    <row r="723" spans="1:18" ht="15.75" customHeight="1" x14ac:dyDescent="0.25">
      <c r="A723" s="18"/>
      <c r="C723" s="64">
        <v>1001005</v>
      </c>
      <c r="D723" s="3" t="s">
        <v>737</v>
      </c>
      <c r="E723" s="63">
        <v>90</v>
      </c>
      <c r="F723" s="55">
        <v>80</v>
      </c>
      <c r="G723" s="32">
        <v>30</v>
      </c>
      <c r="H723" s="33">
        <v>12</v>
      </c>
      <c r="I723" s="33">
        <v>31</v>
      </c>
      <c r="J723" s="33"/>
      <c r="K723" s="33"/>
      <c r="L723" s="33"/>
      <c r="M723" s="32"/>
      <c r="N723" s="32"/>
      <c r="O723" s="32"/>
      <c r="P723" s="32"/>
      <c r="Q723" s="195">
        <v>500</v>
      </c>
      <c r="R723" s="117">
        <f t="shared" si="60"/>
        <v>500</v>
      </c>
    </row>
    <row r="724" spans="1:18" ht="15.75" customHeight="1" x14ac:dyDescent="0.25">
      <c r="A724" s="18"/>
      <c r="C724" s="64">
        <v>1001006</v>
      </c>
      <c r="D724" s="3" t="s">
        <v>738</v>
      </c>
      <c r="E724" s="63">
        <v>110</v>
      </c>
      <c r="F724" s="56">
        <v>100</v>
      </c>
      <c r="G724" s="28">
        <v>30</v>
      </c>
      <c r="H724" s="1">
        <v>12</v>
      </c>
      <c r="I724" s="1">
        <v>31</v>
      </c>
      <c r="J724" s="1"/>
      <c r="K724" s="1"/>
      <c r="L724" s="1"/>
      <c r="M724" s="28"/>
      <c r="N724" s="28"/>
      <c r="O724" s="28"/>
      <c r="P724" s="28"/>
      <c r="Q724" s="195">
        <v>543</v>
      </c>
      <c r="R724" s="117">
        <f t="shared" si="60"/>
        <v>543</v>
      </c>
    </row>
    <row r="725" spans="1:18" x14ac:dyDescent="0.25">
      <c r="A725" s="36"/>
      <c r="R725" s="117"/>
    </row>
    <row r="726" spans="1:18" ht="20.100000000000001" customHeight="1" x14ac:dyDescent="0.25">
      <c r="A726" s="36"/>
      <c r="C726" s="226" t="s">
        <v>547</v>
      </c>
      <c r="D726" s="228"/>
      <c r="E726" s="227"/>
      <c r="F726" s="227"/>
      <c r="G726" s="227"/>
      <c r="H726" s="227"/>
      <c r="I726" s="227"/>
      <c r="J726" s="227"/>
      <c r="K726" s="227"/>
      <c r="L726" s="227"/>
      <c r="M726" s="227"/>
      <c r="N726" s="227"/>
      <c r="O726" s="227"/>
      <c r="P726" s="227"/>
      <c r="Q726" s="227"/>
      <c r="R726" s="117"/>
    </row>
    <row r="727" spans="1:18" ht="15.75" customHeight="1" x14ac:dyDescent="0.25">
      <c r="A727" s="18"/>
      <c r="C727" s="64">
        <v>1001007</v>
      </c>
      <c r="D727" s="3" t="s">
        <v>739</v>
      </c>
      <c r="E727" s="63">
        <v>90</v>
      </c>
      <c r="F727" s="55">
        <v>80</v>
      </c>
      <c r="G727" s="32">
        <v>30</v>
      </c>
      <c r="H727" s="33"/>
      <c r="I727" s="33"/>
      <c r="J727" s="33">
        <v>106</v>
      </c>
      <c r="K727" s="33"/>
      <c r="L727" s="33"/>
      <c r="M727" s="32"/>
      <c r="N727" s="32" t="s">
        <v>544</v>
      </c>
      <c r="O727" s="32" t="s">
        <v>545</v>
      </c>
      <c r="P727" s="32">
        <v>9</v>
      </c>
      <c r="Q727" s="195">
        <v>1097</v>
      </c>
      <c r="R727" s="117">
        <f t="shared" si="60"/>
        <v>1097</v>
      </c>
    </row>
    <row r="728" spans="1:18" ht="15.75" customHeight="1" x14ac:dyDescent="0.25">
      <c r="A728" s="18"/>
      <c r="C728" s="64">
        <v>1001008</v>
      </c>
      <c r="D728" s="3" t="s">
        <v>740</v>
      </c>
      <c r="E728" s="63">
        <v>110</v>
      </c>
      <c r="F728" s="56">
        <v>100</v>
      </c>
      <c r="G728" s="28">
        <v>30</v>
      </c>
      <c r="H728" s="1"/>
      <c r="I728" s="1"/>
      <c r="J728" s="1">
        <v>127</v>
      </c>
      <c r="K728" s="1"/>
      <c r="L728" s="1"/>
      <c r="M728" s="28"/>
      <c r="N728" s="28" t="s">
        <v>544</v>
      </c>
      <c r="O728" s="28" t="s">
        <v>545</v>
      </c>
      <c r="P728" s="28">
        <v>9</v>
      </c>
      <c r="Q728" s="195">
        <v>1144</v>
      </c>
      <c r="R728" s="117">
        <f t="shared" si="60"/>
        <v>1144</v>
      </c>
    </row>
    <row r="729" spans="1:18" x14ac:dyDescent="0.25">
      <c r="A729" s="36"/>
      <c r="R729" s="117"/>
    </row>
    <row r="730" spans="1:18" ht="20.100000000000001" customHeight="1" x14ac:dyDescent="0.25">
      <c r="A730" s="36"/>
      <c r="C730" s="218" t="s">
        <v>476</v>
      </c>
      <c r="D730" s="224"/>
      <c r="E730" s="219"/>
      <c r="F730" s="219"/>
      <c r="G730" s="219"/>
      <c r="H730" s="219"/>
      <c r="I730" s="219"/>
      <c r="J730" s="219"/>
      <c r="K730" s="219"/>
      <c r="L730" s="219"/>
      <c r="M730" s="219"/>
      <c r="N730" s="219"/>
      <c r="O730" s="219"/>
      <c r="P730" s="219"/>
      <c r="Q730" s="219"/>
      <c r="R730" s="117"/>
    </row>
    <row r="731" spans="1:18" ht="15.75" customHeight="1" x14ac:dyDescent="0.25">
      <c r="A731" s="18"/>
      <c r="C731" s="64">
        <v>1000239</v>
      </c>
      <c r="D731" s="3" t="s">
        <v>548</v>
      </c>
      <c r="E731" s="63">
        <v>200</v>
      </c>
      <c r="F731" s="55">
        <v>160</v>
      </c>
      <c r="G731" s="32">
        <v>42</v>
      </c>
      <c r="H731" s="33">
        <v>16</v>
      </c>
      <c r="I731" s="33">
        <v>51</v>
      </c>
      <c r="J731" s="33"/>
      <c r="K731" s="33"/>
      <c r="L731" s="33"/>
      <c r="M731" s="32"/>
      <c r="N731" s="32"/>
      <c r="O731" s="32"/>
      <c r="P731" s="32"/>
      <c r="Q731" s="195">
        <v>273</v>
      </c>
      <c r="R731" s="117">
        <f t="shared" si="60"/>
        <v>273</v>
      </c>
    </row>
    <row r="732" spans="1:18" ht="15.75" customHeight="1" x14ac:dyDescent="0.25">
      <c r="A732" s="18"/>
      <c r="C732" s="64">
        <v>1001009</v>
      </c>
      <c r="D732" s="3" t="s">
        <v>549</v>
      </c>
      <c r="E732" s="63">
        <v>200</v>
      </c>
      <c r="F732" s="55">
        <v>160</v>
      </c>
      <c r="G732" s="32">
        <v>42</v>
      </c>
      <c r="H732" s="33">
        <v>20</v>
      </c>
      <c r="I732" s="33">
        <v>51</v>
      </c>
      <c r="J732" s="33"/>
      <c r="K732" s="33"/>
      <c r="L732" s="33"/>
      <c r="M732" s="32"/>
      <c r="N732" s="32"/>
      <c r="O732" s="32"/>
      <c r="P732" s="32"/>
      <c r="Q732" s="195">
        <v>273</v>
      </c>
      <c r="R732" s="117">
        <f t="shared" si="60"/>
        <v>273</v>
      </c>
    </row>
    <row r="733" spans="1:18" ht="15.75" customHeight="1" x14ac:dyDescent="0.25">
      <c r="A733" s="18"/>
      <c r="C733" s="100"/>
      <c r="D733" s="79"/>
      <c r="E733" s="22"/>
      <c r="F733" s="48"/>
      <c r="G733" s="23"/>
      <c r="H733" s="30"/>
      <c r="I733" s="30"/>
      <c r="J733" s="30"/>
      <c r="K733" s="30"/>
      <c r="L733" s="30"/>
      <c r="M733" s="29"/>
      <c r="N733" s="22"/>
      <c r="O733" s="22"/>
      <c r="P733" s="22"/>
      <c r="Q733" s="67"/>
      <c r="R733" s="117"/>
    </row>
    <row r="734" spans="1:18" ht="27" customHeight="1" x14ac:dyDescent="0.25">
      <c r="C734" s="234" t="s">
        <v>799</v>
      </c>
      <c r="D734" s="234"/>
      <c r="E734" s="235"/>
      <c r="F734" s="235"/>
      <c r="G734" s="235"/>
      <c r="H734" s="235"/>
      <c r="I734" s="235"/>
      <c r="J734" s="235"/>
      <c r="K734" s="235"/>
      <c r="L734" s="235"/>
      <c r="M734" s="235"/>
      <c r="N734" s="235"/>
      <c r="O734" s="235"/>
      <c r="P734" s="235"/>
      <c r="Q734" s="235"/>
      <c r="R734" s="117"/>
    </row>
    <row r="735" spans="1:18" ht="20.100000000000001" customHeight="1" x14ac:dyDescent="0.25">
      <c r="A735" s="36"/>
      <c r="C735" s="226" t="s">
        <v>797</v>
      </c>
      <c r="D735" s="228"/>
      <c r="E735" s="227"/>
      <c r="F735" s="227"/>
      <c r="G735" s="227"/>
      <c r="H735" s="227"/>
      <c r="I735" s="227"/>
      <c r="J735" s="227"/>
      <c r="K735" s="227"/>
      <c r="L735" s="227"/>
      <c r="M735" s="227"/>
      <c r="N735" s="227"/>
      <c r="O735" s="227"/>
      <c r="P735" s="227"/>
      <c r="Q735" s="227"/>
      <c r="R735" s="117"/>
    </row>
    <row r="736" spans="1:18" ht="15.75" customHeight="1" x14ac:dyDescent="0.25">
      <c r="A736" s="18"/>
      <c r="C736" s="97">
        <v>1005483</v>
      </c>
      <c r="D736" s="152" t="s">
        <v>816</v>
      </c>
      <c r="E736" s="153">
        <v>350</v>
      </c>
      <c r="F736" s="26">
        <v>200</v>
      </c>
      <c r="G736" s="27">
        <v>50</v>
      </c>
      <c r="H736" s="27"/>
      <c r="I736" s="27"/>
      <c r="J736" s="27">
        <v>240</v>
      </c>
      <c r="K736" s="27"/>
      <c r="L736" s="27"/>
      <c r="M736" s="26">
        <v>35</v>
      </c>
      <c r="N736" s="26"/>
      <c r="O736" s="26"/>
      <c r="P736" s="26"/>
      <c r="Q736" s="195">
        <v>1525</v>
      </c>
      <c r="R736" s="117">
        <f t="shared" ref="R736" si="65">Q736-(Q736*$W$1)</f>
        <v>1525</v>
      </c>
    </row>
    <row r="737" spans="1:18" x14ac:dyDescent="0.25">
      <c r="A737" s="36"/>
      <c r="C737" s="142"/>
      <c r="D737" s="142"/>
      <c r="E737" s="142"/>
      <c r="F737" s="142"/>
      <c r="G737" s="142"/>
      <c r="H737" s="142"/>
      <c r="I737" s="142"/>
      <c r="J737" s="142"/>
      <c r="K737" s="142"/>
      <c r="L737" s="142"/>
      <c r="M737" s="142"/>
      <c r="N737" s="142"/>
      <c r="O737" s="142"/>
      <c r="P737" s="142"/>
      <c r="Q737" s="209"/>
      <c r="R737" s="117"/>
    </row>
    <row r="738" spans="1:18" ht="20.100000000000001" customHeight="1" x14ac:dyDescent="0.25">
      <c r="A738" s="36"/>
      <c r="C738" s="218" t="s">
        <v>798</v>
      </c>
      <c r="D738" s="224"/>
      <c r="E738" s="219"/>
      <c r="F738" s="219"/>
      <c r="G738" s="219"/>
      <c r="H738" s="219"/>
      <c r="I738" s="219"/>
      <c r="J738" s="219"/>
      <c r="K738" s="219"/>
      <c r="L738" s="219"/>
      <c r="M738" s="219"/>
      <c r="N738" s="219"/>
      <c r="O738" s="219"/>
      <c r="P738" s="219"/>
      <c r="Q738" s="219"/>
      <c r="R738" s="117"/>
    </row>
    <row r="739" spans="1:18" ht="15.75" customHeight="1" x14ac:dyDescent="0.25">
      <c r="A739" s="18"/>
      <c r="C739" s="150">
        <v>1005484</v>
      </c>
      <c r="D739" s="152" t="s">
        <v>817</v>
      </c>
      <c r="E739" s="154">
        <v>350</v>
      </c>
      <c r="F739" s="6">
        <v>200</v>
      </c>
      <c r="G739" s="5">
        <v>50</v>
      </c>
      <c r="H739" s="5"/>
      <c r="I739" s="5"/>
      <c r="J739" s="5">
        <v>240</v>
      </c>
      <c r="K739" s="5"/>
      <c r="L739" s="5"/>
      <c r="M739" s="6">
        <v>35</v>
      </c>
      <c r="N739" s="6"/>
      <c r="O739" s="6"/>
      <c r="P739" s="6"/>
      <c r="Q739" s="195">
        <v>1716</v>
      </c>
      <c r="R739" s="117">
        <f t="shared" ref="R739" si="66">Q739-(Q739*$W$1)</f>
        <v>1716</v>
      </c>
    </row>
    <row r="740" spans="1:18" x14ac:dyDescent="0.25">
      <c r="A740" s="36"/>
      <c r="R740" s="117"/>
    </row>
    <row r="741" spans="1:18" ht="27" customHeight="1" x14ac:dyDescent="0.25">
      <c r="C741" s="234" t="s">
        <v>87</v>
      </c>
      <c r="D741" s="234"/>
      <c r="E741" s="235"/>
      <c r="F741" s="235"/>
      <c r="G741" s="235"/>
      <c r="H741" s="235"/>
      <c r="I741" s="235"/>
      <c r="J741" s="235"/>
      <c r="K741" s="235"/>
      <c r="L741" s="235"/>
      <c r="M741" s="235"/>
      <c r="N741" s="235"/>
      <c r="O741" s="235"/>
      <c r="P741" s="235"/>
      <c r="Q741" s="235"/>
      <c r="R741" s="117"/>
    </row>
    <row r="742" spans="1:18" ht="20.100000000000001" customHeight="1" x14ac:dyDescent="0.25">
      <c r="C742" s="231" t="s">
        <v>261</v>
      </c>
      <c r="D742" s="231"/>
      <c r="E742" s="232"/>
      <c r="F742" s="232"/>
      <c r="G742" s="232"/>
      <c r="H742" s="232"/>
      <c r="I742" s="232"/>
      <c r="J742" s="232"/>
      <c r="K742" s="232"/>
      <c r="L742" s="232"/>
      <c r="M742" s="232"/>
      <c r="N742" s="232"/>
      <c r="O742" s="232"/>
      <c r="P742" s="232"/>
      <c r="Q742" s="232"/>
      <c r="R742" s="117"/>
    </row>
    <row r="743" spans="1:18" ht="15.75" customHeight="1" x14ac:dyDescent="0.25">
      <c r="A743" s="18"/>
      <c r="C743" s="81">
        <v>1000463</v>
      </c>
      <c r="D743" s="11" t="s">
        <v>386</v>
      </c>
      <c r="E743" s="56">
        <v>25</v>
      </c>
      <c r="F743" s="35">
        <v>40</v>
      </c>
      <c r="G743" s="35"/>
      <c r="H743" s="34"/>
      <c r="I743" s="34"/>
      <c r="J743" s="35"/>
      <c r="K743" s="34"/>
      <c r="L743" s="34"/>
      <c r="M743" s="34"/>
      <c r="N743" s="34" t="s">
        <v>822</v>
      </c>
      <c r="O743" s="34" t="s">
        <v>823</v>
      </c>
      <c r="P743" s="34" t="s">
        <v>664</v>
      </c>
      <c r="Q743" s="195">
        <v>34</v>
      </c>
      <c r="R743" s="117">
        <f t="shared" ref="R743:R744" si="67">Q743-(Q743*$S$1)</f>
        <v>34</v>
      </c>
    </row>
    <row r="744" spans="1:18" ht="15.75" customHeight="1" x14ac:dyDescent="0.25">
      <c r="A744" s="18"/>
      <c r="C744" s="81">
        <v>1000240</v>
      </c>
      <c r="D744" s="11" t="s">
        <v>263</v>
      </c>
      <c r="E744" s="56">
        <v>25</v>
      </c>
      <c r="F744" s="35">
        <v>50</v>
      </c>
      <c r="G744" s="35"/>
      <c r="H744" s="34"/>
      <c r="I744" s="34"/>
      <c r="J744" s="35"/>
      <c r="K744" s="34"/>
      <c r="L744" s="34"/>
      <c r="M744" s="34"/>
      <c r="N744" s="34" t="s">
        <v>822</v>
      </c>
      <c r="O744" s="34" t="s">
        <v>823</v>
      </c>
      <c r="P744" s="34" t="s">
        <v>664</v>
      </c>
      <c r="Q744" s="195">
        <v>38</v>
      </c>
      <c r="R744" s="117">
        <f t="shared" si="67"/>
        <v>38</v>
      </c>
    </row>
    <row r="745" spans="1:18" x14ac:dyDescent="0.25">
      <c r="R745" s="117"/>
    </row>
    <row r="746" spans="1:18" ht="20.100000000000001" customHeight="1" x14ac:dyDescent="0.25">
      <c r="C746" s="231" t="s">
        <v>262</v>
      </c>
      <c r="D746" s="231"/>
      <c r="E746" s="232"/>
      <c r="F746" s="232"/>
      <c r="G746" s="232"/>
      <c r="H746" s="232"/>
      <c r="I746" s="232"/>
      <c r="J746" s="232"/>
      <c r="K746" s="232"/>
      <c r="L746" s="232"/>
      <c r="M746" s="232"/>
      <c r="N746" s="232"/>
      <c r="O746" s="232"/>
      <c r="P746" s="232"/>
      <c r="Q746" s="232"/>
      <c r="R746" s="117"/>
    </row>
    <row r="747" spans="1:18" ht="15.75" customHeight="1" x14ac:dyDescent="0.25">
      <c r="A747" s="18"/>
      <c r="C747" s="81">
        <v>1000462</v>
      </c>
      <c r="D747" s="11" t="s">
        <v>387</v>
      </c>
      <c r="E747" s="56">
        <v>25</v>
      </c>
      <c r="F747" s="35">
        <v>40</v>
      </c>
      <c r="G747" s="35"/>
      <c r="H747" s="34"/>
      <c r="I747" s="34"/>
      <c r="J747" s="35"/>
      <c r="K747" s="34"/>
      <c r="L747" s="34" t="s">
        <v>707</v>
      </c>
      <c r="M747" s="34" t="s">
        <v>661</v>
      </c>
      <c r="N747" s="34"/>
      <c r="O747" s="34"/>
      <c r="P747" s="34"/>
      <c r="Q747" s="195">
        <v>34</v>
      </c>
      <c r="R747" s="117">
        <f t="shared" ref="R747:R748" si="68">Q747-(Q747*$S$1)</f>
        <v>34</v>
      </c>
    </row>
    <row r="748" spans="1:18" ht="15.75" customHeight="1" x14ac:dyDescent="0.25">
      <c r="A748" s="18"/>
      <c r="C748" s="81">
        <v>1000241</v>
      </c>
      <c r="D748" s="11" t="s">
        <v>264</v>
      </c>
      <c r="E748" s="56">
        <v>25</v>
      </c>
      <c r="F748" s="35">
        <v>50</v>
      </c>
      <c r="G748" s="35"/>
      <c r="H748" s="34"/>
      <c r="I748" s="34"/>
      <c r="J748" s="35"/>
      <c r="K748" s="34"/>
      <c r="L748" s="34" t="s">
        <v>708</v>
      </c>
      <c r="M748" s="34" t="s">
        <v>661</v>
      </c>
      <c r="N748" s="34"/>
      <c r="O748" s="34"/>
      <c r="P748" s="34"/>
      <c r="Q748" s="195">
        <v>38</v>
      </c>
      <c r="R748" s="117">
        <f t="shared" si="68"/>
        <v>38</v>
      </c>
    </row>
    <row r="749" spans="1:18" x14ac:dyDescent="0.25">
      <c r="R749" s="117"/>
    </row>
    <row r="750" spans="1:18" ht="20.100000000000001" customHeight="1" x14ac:dyDescent="0.25">
      <c r="C750" s="231" t="s">
        <v>815</v>
      </c>
      <c r="D750" s="231"/>
      <c r="E750" s="232"/>
      <c r="F750" s="232"/>
      <c r="G750" s="232"/>
      <c r="H750" s="232"/>
      <c r="I750" s="232"/>
      <c r="J750" s="232"/>
      <c r="K750" s="232"/>
      <c r="L750" s="232"/>
      <c r="M750" s="232"/>
      <c r="N750" s="232"/>
      <c r="O750" s="232"/>
      <c r="P750" s="232"/>
      <c r="Q750" s="232"/>
      <c r="R750" s="117"/>
    </row>
    <row r="751" spans="1:18" ht="15.75" customHeight="1" x14ac:dyDescent="0.25">
      <c r="A751" s="18"/>
      <c r="C751" s="81">
        <v>1005485</v>
      </c>
      <c r="D751" s="11" t="s">
        <v>814</v>
      </c>
      <c r="E751" s="144">
        <v>25</v>
      </c>
      <c r="F751" s="13">
        <v>50</v>
      </c>
      <c r="G751" s="13"/>
      <c r="H751" s="34"/>
      <c r="I751" s="34"/>
      <c r="J751" s="13"/>
      <c r="K751" s="34"/>
      <c r="L751" s="34" t="s">
        <v>741</v>
      </c>
      <c r="M751" s="34" t="s">
        <v>663</v>
      </c>
      <c r="N751" s="34"/>
      <c r="O751" s="34"/>
      <c r="P751" s="34"/>
      <c r="Q751" s="195">
        <v>45</v>
      </c>
      <c r="R751" s="117">
        <f t="shared" ref="R751" si="69">Q751-(Q751*$S$1)</f>
        <v>45</v>
      </c>
    </row>
    <row r="752" spans="1:18" x14ac:dyDescent="0.25">
      <c r="R752" s="117"/>
    </row>
    <row r="753" spans="1:18" ht="20.100000000000001" customHeight="1" x14ac:dyDescent="0.25">
      <c r="C753" s="231" t="s">
        <v>384</v>
      </c>
      <c r="D753" s="231"/>
      <c r="E753" s="232"/>
      <c r="F753" s="232"/>
      <c r="G753" s="232"/>
      <c r="H753" s="232"/>
      <c r="I753" s="232"/>
      <c r="J753" s="232"/>
      <c r="K753" s="232"/>
      <c r="L753" s="232"/>
      <c r="M753" s="232"/>
      <c r="N753" s="232"/>
      <c r="O753" s="232"/>
      <c r="P753" s="232"/>
      <c r="Q753" s="232"/>
      <c r="R753" s="117"/>
    </row>
    <row r="754" spans="1:18" ht="15.75" customHeight="1" x14ac:dyDescent="0.25">
      <c r="A754" s="18"/>
      <c r="C754" s="81">
        <v>1000461</v>
      </c>
      <c r="D754" s="11" t="s">
        <v>385</v>
      </c>
      <c r="E754" s="56">
        <v>25</v>
      </c>
      <c r="F754" s="35">
        <v>50</v>
      </c>
      <c r="G754" s="35"/>
      <c r="H754" s="34"/>
      <c r="I754" s="34"/>
      <c r="J754" s="35"/>
      <c r="K754" s="34"/>
      <c r="L754" s="34"/>
      <c r="M754" s="34"/>
      <c r="N754" s="34"/>
      <c r="O754" s="34"/>
      <c r="P754" s="34"/>
      <c r="Q754" s="195">
        <v>49</v>
      </c>
      <c r="R754" s="117">
        <f t="shared" ref="R754" si="70">Q754-(Q754*$S$1)</f>
        <v>49</v>
      </c>
    </row>
    <row r="755" spans="1:18" x14ac:dyDescent="0.25">
      <c r="R755" s="117"/>
    </row>
    <row r="756" spans="1:18" ht="20.100000000000001" customHeight="1" x14ac:dyDescent="0.25">
      <c r="C756" s="231" t="s">
        <v>416</v>
      </c>
      <c r="D756" s="231"/>
      <c r="E756" s="232"/>
      <c r="F756" s="232"/>
      <c r="G756" s="232"/>
      <c r="H756" s="232"/>
      <c r="I756" s="232"/>
      <c r="J756" s="232"/>
      <c r="K756" s="232"/>
      <c r="L756" s="232"/>
      <c r="M756" s="232"/>
      <c r="N756" s="232"/>
      <c r="O756" s="232"/>
      <c r="P756" s="232"/>
      <c r="Q756" s="232"/>
      <c r="R756" s="117"/>
    </row>
    <row r="757" spans="1:18" ht="15.75" customHeight="1" x14ac:dyDescent="0.25">
      <c r="A757" s="18"/>
      <c r="C757" s="81">
        <v>1000444</v>
      </c>
      <c r="D757" s="11" t="s">
        <v>390</v>
      </c>
      <c r="E757" s="56">
        <v>25</v>
      </c>
      <c r="F757" s="35">
        <v>50</v>
      </c>
      <c r="G757" s="35"/>
      <c r="H757" s="34"/>
      <c r="I757" s="34"/>
      <c r="J757" s="35"/>
      <c r="K757" s="34"/>
      <c r="L757" s="34"/>
      <c r="M757" s="34" t="s">
        <v>663</v>
      </c>
      <c r="N757" s="34"/>
      <c r="O757" s="34"/>
      <c r="P757" s="34"/>
      <c r="Q757" s="195">
        <v>78</v>
      </c>
      <c r="R757" s="117">
        <f t="shared" ref="R757" si="71">Q757-(Q757*$S$1)</f>
        <v>78</v>
      </c>
    </row>
    <row r="758" spans="1:18" x14ac:dyDescent="0.25">
      <c r="R758" s="117"/>
    </row>
    <row r="759" spans="1:18" ht="20.100000000000001" customHeight="1" x14ac:dyDescent="0.25">
      <c r="C759" s="216" t="s">
        <v>575</v>
      </c>
      <c r="D759" s="216"/>
      <c r="E759" s="223"/>
      <c r="F759" s="223"/>
      <c r="G759" s="223"/>
      <c r="H759" s="223"/>
      <c r="I759" s="223"/>
      <c r="J759" s="223"/>
      <c r="K759" s="223"/>
      <c r="L759" s="223"/>
      <c r="M759" s="223"/>
      <c r="N759" s="223"/>
      <c r="O759" s="223"/>
      <c r="P759" s="223"/>
      <c r="Q759" s="223"/>
      <c r="R759" s="117"/>
    </row>
    <row r="760" spans="1:18" ht="15.75" customHeight="1" x14ac:dyDescent="0.25">
      <c r="A760" s="18"/>
      <c r="C760" s="64">
        <v>1000128</v>
      </c>
      <c r="D760" s="11" t="s">
        <v>230</v>
      </c>
      <c r="E760" s="56" t="s">
        <v>318</v>
      </c>
      <c r="F760" s="35">
        <v>50</v>
      </c>
      <c r="G760" s="35">
        <v>18</v>
      </c>
      <c r="H760" s="34"/>
      <c r="I760" s="34"/>
      <c r="J760" s="35">
        <v>70</v>
      </c>
      <c r="K760" s="34"/>
      <c r="L760" s="34"/>
      <c r="M760" s="34"/>
      <c r="N760" s="34" t="s">
        <v>41</v>
      </c>
      <c r="O760" s="34" t="s">
        <v>42</v>
      </c>
      <c r="P760" s="34" t="s">
        <v>88</v>
      </c>
      <c r="Q760" s="195">
        <v>130</v>
      </c>
      <c r="R760" s="117">
        <f t="shared" ref="R760:R762" si="72">Q760-(Q760*$V$1)</f>
        <v>130</v>
      </c>
    </row>
    <row r="761" spans="1:18" ht="15.75" customHeight="1" x14ac:dyDescent="0.25">
      <c r="A761" s="18"/>
      <c r="C761" s="64">
        <v>1000129</v>
      </c>
      <c r="D761" s="3" t="s">
        <v>231</v>
      </c>
      <c r="E761" s="56" t="s">
        <v>319</v>
      </c>
      <c r="F761" s="35">
        <v>50</v>
      </c>
      <c r="G761" s="35">
        <v>18</v>
      </c>
      <c r="H761" s="34"/>
      <c r="I761" s="34"/>
      <c r="J761" s="35">
        <v>70</v>
      </c>
      <c r="K761" s="34"/>
      <c r="L761" s="34" t="s">
        <v>28</v>
      </c>
      <c r="M761" s="35">
        <v>30</v>
      </c>
      <c r="N761" s="34"/>
      <c r="O761" s="34"/>
      <c r="P761" s="34"/>
      <c r="Q761" s="195">
        <v>130</v>
      </c>
      <c r="R761" s="117">
        <f t="shared" si="72"/>
        <v>130</v>
      </c>
    </row>
    <row r="762" spans="1:18" ht="15.75" customHeight="1" x14ac:dyDescent="0.25">
      <c r="A762" s="18"/>
      <c r="C762" s="64">
        <v>1000130</v>
      </c>
      <c r="D762" s="11" t="s">
        <v>608</v>
      </c>
      <c r="E762" s="56" t="s">
        <v>320</v>
      </c>
      <c r="F762" s="35">
        <v>50</v>
      </c>
      <c r="G762" s="35">
        <v>18</v>
      </c>
      <c r="H762" s="34"/>
      <c r="I762" s="34"/>
      <c r="J762" s="35">
        <v>70</v>
      </c>
      <c r="K762" s="35">
        <v>10.5</v>
      </c>
      <c r="L762" s="34"/>
      <c r="M762" s="34"/>
      <c r="N762" s="34"/>
      <c r="O762" s="34"/>
      <c r="P762" s="34"/>
      <c r="Q762" s="195">
        <v>115</v>
      </c>
      <c r="R762" s="117">
        <f t="shared" si="72"/>
        <v>115</v>
      </c>
    </row>
    <row r="763" spans="1:18" x14ac:dyDescent="0.25">
      <c r="R763" s="117"/>
    </row>
    <row r="764" spans="1:18" ht="20.100000000000001" customHeight="1" x14ac:dyDescent="0.25">
      <c r="C764" s="216" t="s">
        <v>576</v>
      </c>
      <c r="D764" s="216"/>
      <c r="E764" s="223"/>
      <c r="F764" s="223"/>
      <c r="G764" s="223"/>
      <c r="H764" s="223"/>
      <c r="I764" s="223"/>
      <c r="J764" s="223"/>
      <c r="K764" s="223"/>
      <c r="L764" s="223"/>
      <c r="M764" s="223"/>
      <c r="N764" s="223"/>
      <c r="O764" s="223"/>
      <c r="P764" s="223"/>
      <c r="Q764" s="223"/>
      <c r="R764" s="117"/>
    </row>
    <row r="765" spans="1:18" ht="15.75" customHeight="1" x14ac:dyDescent="0.25">
      <c r="A765" s="18"/>
      <c r="C765" s="64">
        <v>1001058</v>
      </c>
      <c r="D765" s="11" t="s">
        <v>577</v>
      </c>
      <c r="E765" s="56" t="s">
        <v>318</v>
      </c>
      <c r="F765" s="35">
        <v>50</v>
      </c>
      <c r="G765" s="35">
        <v>18</v>
      </c>
      <c r="H765" s="34"/>
      <c r="I765" s="34"/>
      <c r="J765" s="35">
        <v>70</v>
      </c>
      <c r="K765" s="34"/>
      <c r="L765" s="34"/>
      <c r="M765" s="34"/>
      <c r="N765" s="34" t="s">
        <v>41</v>
      </c>
      <c r="O765" s="34" t="s">
        <v>42</v>
      </c>
      <c r="P765" s="34" t="s">
        <v>88</v>
      </c>
      <c r="Q765" s="195">
        <v>113</v>
      </c>
      <c r="R765" s="117">
        <f t="shared" ref="R765" si="73">Q765-(Q765*$V$1)</f>
        <v>113</v>
      </c>
    </row>
    <row r="766" spans="1:18" x14ac:dyDescent="0.25">
      <c r="R766" s="117"/>
    </row>
    <row r="767" spans="1:18" ht="20.100000000000001" customHeight="1" x14ac:dyDescent="0.25">
      <c r="C767" s="216" t="s">
        <v>590</v>
      </c>
      <c r="D767" s="216"/>
      <c r="E767" s="223"/>
      <c r="F767" s="223"/>
      <c r="G767" s="223"/>
      <c r="H767" s="223"/>
      <c r="I767" s="223"/>
      <c r="J767" s="223"/>
      <c r="K767" s="223"/>
      <c r="L767" s="223"/>
      <c r="M767" s="223"/>
      <c r="N767" s="223"/>
      <c r="O767" s="223"/>
      <c r="P767" s="223"/>
      <c r="Q767" s="223"/>
      <c r="R767" s="117"/>
    </row>
    <row r="768" spans="1:18" ht="15.75" customHeight="1" x14ac:dyDescent="0.25">
      <c r="A768" s="18"/>
      <c r="C768" s="64">
        <v>1001059</v>
      </c>
      <c r="D768" s="11" t="s">
        <v>578</v>
      </c>
      <c r="E768" s="56" t="s">
        <v>318</v>
      </c>
      <c r="F768" s="35">
        <v>50</v>
      </c>
      <c r="G768" s="35">
        <v>18</v>
      </c>
      <c r="H768" s="34"/>
      <c r="I768" s="34"/>
      <c r="J768" s="35">
        <v>70</v>
      </c>
      <c r="K768" s="34"/>
      <c r="L768" s="34"/>
      <c r="M768" s="34"/>
      <c r="N768" s="34" t="s">
        <v>41</v>
      </c>
      <c r="O768" s="34" t="s">
        <v>42</v>
      </c>
      <c r="P768" s="34" t="s">
        <v>88</v>
      </c>
      <c r="Q768" s="195">
        <v>159</v>
      </c>
      <c r="R768" s="117">
        <f t="shared" ref="R768:R770" si="74">Q768-(Q768*$V$1)</f>
        <v>159</v>
      </c>
    </row>
    <row r="769" spans="1:21" ht="15.75" customHeight="1" x14ac:dyDescent="0.25">
      <c r="A769" s="18"/>
      <c r="C769" s="64">
        <v>1001060</v>
      </c>
      <c r="D769" s="3" t="s">
        <v>579</v>
      </c>
      <c r="E769" s="56" t="s">
        <v>319</v>
      </c>
      <c r="F769" s="35">
        <v>50</v>
      </c>
      <c r="G769" s="35">
        <v>18</v>
      </c>
      <c r="H769" s="34"/>
      <c r="I769" s="34"/>
      <c r="J769" s="35">
        <v>70</v>
      </c>
      <c r="K769" s="34"/>
      <c r="L769" s="34" t="s">
        <v>28</v>
      </c>
      <c r="M769" s="35">
        <v>30</v>
      </c>
      <c r="N769" s="34"/>
      <c r="O769" s="34"/>
      <c r="P769" s="34"/>
      <c r="Q769" s="195">
        <v>157</v>
      </c>
      <c r="R769" s="117">
        <f t="shared" si="74"/>
        <v>157</v>
      </c>
    </row>
    <row r="770" spans="1:21" ht="15.75" customHeight="1" x14ac:dyDescent="0.25">
      <c r="A770" s="18"/>
      <c r="C770" s="64">
        <v>1001061</v>
      </c>
      <c r="D770" s="11" t="s">
        <v>580</v>
      </c>
      <c r="E770" s="56" t="s">
        <v>320</v>
      </c>
      <c r="F770" s="35">
        <v>50</v>
      </c>
      <c r="G770" s="35">
        <v>18</v>
      </c>
      <c r="H770" s="34"/>
      <c r="I770" s="34"/>
      <c r="J770" s="35">
        <v>70</v>
      </c>
      <c r="K770" s="35">
        <v>10.5</v>
      </c>
      <c r="L770" s="34"/>
      <c r="M770" s="34"/>
      <c r="N770" s="34"/>
      <c r="O770" s="34"/>
      <c r="P770" s="34"/>
      <c r="Q770" s="195">
        <v>137</v>
      </c>
      <c r="R770" s="117">
        <f t="shared" si="74"/>
        <v>137</v>
      </c>
    </row>
    <row r="771" spans="1:21" x14ac:dyDescent="0.25">
      <c r="R771" s="117"/>
    </row>
    <row r="772" spans="1:21" ht="20.100000000000001" customHeight="1" x14ac:dyDescent="0.25">
      <c r="C772" s="216" t="s">
        <v>581</v>
      </c>
      <c r="D772" s="216"/>
      <c r="E772" s="223"/>
      <c r="F772" s="223"/>
      <c r="G772" s="223"/>
      <c r="H772" s="223"/>
      <c r="I772" s="223"/>
      <c r="J772" s="223"/>
      <c r="K772" s="223"/>
      <c r="L772" s="223"/>
      <c r="M772" s="223"/>
      <c r="N772" s="223"/>
      <c r="O772" s="223"/>
      <c r="P772" s="223"/>
      <c r="Q772" s="223"/>
      <c r="R772" s="117"/>
    </row>
    <row r="773" spans="1:21" ht="15.75" customHeight="1" x14ac:dyDescent="0.25">
      <c r="A773" s="18"/>
      <c r="C773" s="64">
        <v>1001062</v>
      </c>
      <c r="D773" s="11" t="s">
        <v>583</v>
      </c>
      <c r="E773" s="56" t="s">
        <v>318</v>
      </c>
      <c r="F773" s="35">
        <v>50</v>
      </c>
      <c r="G773" s="35">
        <v>18</v>
      </c>
      <c r="H773" s="34"/>
      <c r="I773" s="34"/>
      <c r="J773" s="35">
        <v>72</v>
      </c>
      <c r="K773" s="34"/>
      <c r="L773" s="34"/>
      <c r="M773" s="34"/>
      <c r="N773" s="34" t="s">
        <v>41</v>
      </c>
      <c r="O773" s="34" t="s">
        <v>42</v>
      </c>
      <c r="P773" s="34" t="s">
        <v>88</v>
      </c>
      <c r="Q773" s="195">
        <v>133</v>
      </c>
      <c r="R773" s="117">
        <f t="shared" ref="R773:R775" si="75">Q773-(Q773*$V$1)</f>
        <v>133</v>
      </c>
    </row>
    <row r="774" spans="1:21" ht="15.75" customHeight="1" x14ac:dyDescent="0.25">
      <c r="A774" s="18"/>
      <c r="C774" s="64">
        <v>1001063</v>
      </c>
      <c r="D774" s="3" t="s">
        <v>584</v>
      </c>
      <c r="E774" s="56" t="s">
        <v>319</v>
      </c>
      <c r="F774" s="35">
        <v>50</v>
      </c>
      <c r="G774" s="35">
        <v>18</v>
      </c>
      <c r="H774" s="34"/>
      <c r="I774" s="34"/>
      <c r="J774" s="35">
        <v>70</v>
      </c>
      <c r="K774" s="34"/>
      <c r="L774" s="34" t="s">
        <v>28</v>
      </c>
      <c r="M774" s="35">
        <v>30</v>
      </c>
      <c r="N774" s="34"/>
      <c r="O774" s="34"/>
      <c r="P774" s="34"/>
      <c r="Q774" s="195">
        <v>130</v>
      </c>
      <c r="R774" s="117">
        <f t="shared" si="75"/>
        <v>130</v>
      </c>
    </row>
    <row r="775" spans="1:21" ht="15.75" customHeight="1" x14ac:dyDescent="0.25">
      <c r="A775" s="18"/>
      <c r="C775" s="64">
        <v>1001064</v>
      </c>
      <c r="D775" s="11" t="s">
        <v>585</v>
      </c>
      <c r="E775" s="56" t="s">
        <v>320</v>
      </c>
      <c r="F775" s="35">
        <v>50</v>
      </c>
      <c r="G775" s="35">
        <v>18</v>
      </c>
      <c r="H775" s="34"/>
      <c r="I775" s="34"/>
      <c r="J775" s="35">
        <v>70</v>
      </c>
      <c r="K775" s="35">
        <v>10.5</v>
      </c>
      <c r="L775" s="34"/>
      <c r="M775" s="34"/>
      <c r="N775" s="34"/>
      <c r="O775" s="34"/>
      <c r="P775" s="34"/>
      <c r="Q775" s="195">
        <v>115</v>
      </c>
      <c r="R775" s="117">
        <f t="shared" si="75"/>
        <v>115</v>
      </c>
    </row>
    <row r="776" spans="1:21" x14ac:dyDescent="0.25">
      <c r="R776" s="117"/>
    </row>
    <row r="777" spans="1:21" ht="20.100000000000001" customHeight="1" x14ac:dyDescent="0.25">
      <c r="C777" s="216" t="s">
        <v>582</v>
      </c>
      <c r="D777" s="216"/>
      <c r="E777" s="223"/>
      <c r="F777" s="223"/>
      <c r="G777" s="223"/>
      <c r="H777" s="223"/>
      <c r="I777" s="223"/>
      <c r="J777" s="223"/>
      <c r="K777" s="223"/>
      <c r="L777" s="223"/>
      <c r="M777" s="223"/>
      <c r="N777" s="223"/>
      <c r="O777" s="223"/>
      <c r="P777" s="223"/>
      <c r="Q777" s="223"/>
      <c r="R777" s="117"/>
    </row>
    <row r="778" spans="1:21" ht="15.75" customHeight="1" x14ac:dyDescent="0.25">
      <c r="A778" s="18"/>
      <c r="C778" s="64">
        <v>1001065</v>
      </c>
      <c r="D778" s="11" t="s">
        <v>586</v>
      </c>
      <c r="E778" s="56" t="s">
        <v>318</v>
      </c>
      <c r="F778" s="35">
        <v>50</v>
      </c>
      <c r="G778" s="35">
        <v>18</v>
      </c>
      <c r="H778" s="34"/>
      <c r="I778" s="34"/>
      <c r="J778" s="35">
        <v>72</v>
      </c>
      <c r="K778" s="34"/>
      <c r="L778" s="34"/>
      <c r="M778" s="34"/>
      <c r="N778" s="34" t="s">
        <v>41</v>
      </c>
      <c r="O778" s="34" t="s">
        <v>42</v>
      </c>
      <c r="P778" s="34" t="s">
        <v>88</v>
      </c>
      <c r="Q778" s="195">
        <v>113</v>
      </c>
      <c r="R778" s="117">
        <f t="shared" ref="R778" si="76">Q778-(Q778*$V$1)</f>
        <v>113</v>
      </c>
    </row>
    <row r="779" spans="1:21" x14ac:dyDescent="0.25">
      <c r="R779" s="117"/>
    </row>
    <row r="780" spans="1:21" ht="20.100000000000001" customHeight="1" x14ac:dyDescent="0.25">
      <c r="C780" s="216" t="s">
        <v>591</v>
      </c>
      <c r="D780" s="216"/>
      <c r="E780" s="223"/>
      <c r="F780" s="223"/>
      <c r="G780" s="223"/>
      <c r="H780" s="223"/>
      <c r="I780" s="223"/>
      <c r="J780" s="223"/>
      <c r="K780" s="223"/>
      <c r="L780" s="223"/>
      <c r="M780" s="223"/>
      <c r="N780" s="223"/>
      <c r="O780" s="223"/>
      <c r="P780" s="223"/>
      <c r="Q780" s="223"/>
      <c r="R780" s="117"/>
    </row>
    <row r="781" spans="1:21" ht="15.75" customHeight="1" x14ac:dyDescent="0.25">
      <c r="A781" s="18"/>
      <c r="C781" s="64">
        <v>1001066</v>
      </c>
      <c r="D781" s="11" t="s">
        <v>587</v>
      </c>
      <c r="E781" s="56" t="s">
        <v>318</v>
      </c>
      <c r="F781" s="35">
        <v>50</v>
      </c>
      <c r="G781" s="35">
        <v>18</v>
      </c>
      <c r="H781" s="34"/>
      <c r="I781" s="34"/>
      <c r="J781" s="35">
        <v>72</v>
      </c>
      <c r="K781" s="34"/>
      <c r="L781" s="34"/>
      <c r="M781" s="34"/>
      <c r="N781" s="34" t="s">
        <v>41</v>
      </c>
      <c r="O781" s="34" t="s">
        <v>42</v>
      </c>
      <c r="P781" s="34" t="s">
        <v>88</v>
      </c>
      <c r="Q781" s="195">
        <v>159</v>
      </c>
      <c r="R781" s="117">
        <f t="shared" ref="R781:R820" si="77">Q781-(Q781*$V$1)</f>
        <v>159</v>
      </c>
    </row>
    <row r="782" spans="1:21" ht="15.75" customHeight="1" x14ac:dyDescent="0.25">
      <c r="A782" s="18"/>
      <c r="C782" s="64">
        <v>1001067</v>
      </c>
      <c r="D782" s="3" t="s">
        <v>588</v>
      </c>
      <c r="E782" s="56" t="s">
        <v>319</v>
      </c>
      <c r="F782" s="35">
        <v>50</v>
      </c>
      <c r="G782" s="35">
        <v>18</v>
      </c>
      <c r="H782" s="34"/>
      <c r="I782" s="34"/>
      <c r="J782" s="35">
        <v>70</v>
      </c>
      <c r="K782" s="34"/>
      <c r="L782" s="34" t="s">
        <v>28</v>
      </c>
      <c r="M782" s="35">
        <v>30</v>
      </c>
      <c r="N782" s="34"/>
      <c r="O782" s="34"/>
      <c r="P782" s="34"/>
      <c r="Q782" s="195">
        <v>157</v>
      </c>
      <c r="R782" s="117">
        <f t="shared" si="77"/>
        <v>157</v>
      </c>
    </row>
    <row r="783" spans="1:21" ht="15.75" customHeight="1" x14ac:dyDescent="0.25">
      <c r="A783" s="18"/>
      <c r="C783" s="64">
        <v>1001068</v>
      </c>
      <c r="D783" s="11" t="s">
        <v>589</v>
      </c>
      <c r="E783" s="56" t="s">
        <v>320</v>
      </c>
      <c r="F783" s="35">
        <v>50</v>
      </c>
      <c r="G783" s="35">
        <v>18</v>
      </c>
      <c r="H783" s="34"/>
      <c r="I783" s="34"/>
      <c r="J783" s="35">
        <v>70</v>
      </c>
      <c r="K783" s="35">
        <v>10.5</v>
      </c>
      <c r="L783" s="34"/>
      <c r="M783" s="34"/>
      <c r="N783" s="34"/>
      <c r="O783" s="34"/>
      <c r="P783" s="34"/>
      <c r="Q783" s="195">
        <v>137</v>
      </c>
      <c r="R783" s="117">
        <f t="shared" si="77"/>
        <v>137</v>
      </c>
    </row>
    <row r="784" spans="1:21" customFormat="1" ht="15.75" customHeight="1" x14ac:dyDescent="0.25">
      <c r="D784" s="140"/>
      <c r="E784" s="141"/>
      <c r="Q784" s="120"/>
      <c r="R784" s="117"/>
      <c r="S784" s="96"/>
      <c r="T784" s="96"/>
      <c r="U784" s="135"/>
    </row>
    <row r="785" spans="3:21" customFormat="1" ht="15.75" customHeight="1" x14ac:dyDescent="0.25">
      <c r="C785" s="233" t="s">
        <v>742</v>
      </c>
      <c r="D785" s="233"/>
      <c r="E785" s="233"/>
      <c r="F785" s="233"/>
      <c r="G785" s="233"/>
      <c r="H785" s="233"/>
      <c r="I785" s="233"/>
      <c r="J785" s="233"/>
      <c r="K785" s="233"/>
      <c r="L785" s="233"/>
      <c r="M785" s="233"/>
      <c r="N785" s="233"/>
      <c r="O785" s="233"/>
      <c r="P785" s="233"/>
      <c r="Q785" s="233"/>
      <c r="R785" s="117"/>
      <c r="S785" s="96"/>
      <c r="T785" s="96"/>
      <c r="U785" s="135"/>
    </row>
    <row r="786" spans="3:21" customFormat="1" ht="15.75" customHeight="1" x14ac:dyDescent="0.25">
      <c r="C786" s="64">
        <v>1005486</v>
      </c>
      <c r="D786" s="11" t="s">
        <v>743</v>
      </c>
      <c r="E786" s="144">
        <v>30</v>
      </c>
      <c r="F786" s="13">
        <v>40</v>
      </c>
      <c r="G786" s="13">
        <v>21</v>
      </c>
      <c r="H786" s="34"/>
      <c r="I786" s="34"/>
      <c r="J786" s="13">
        <v>60</v>
      </c>
      <c r="K786" s="34"/>
      <c r="L786" s="34"/>
      <c r="M786" s="34"/>
      <c r="N786" s="34" t="s">
        <v>744</v>
      </c>
      <c r="O786" s="34" t="s">
        <v>745</v>
      </c>
      <c r="P786" s="34" t="s">
        <v>746</v>
      </c>
      <c r="Q786" s="195">
        <v>135</v>
      </c>
      <c r="R786" s="117">
        <f t="shared" si="77"/>
        <v>135</v>
      </c>
      <c r="S786" s="96"/>
      <c r="T786" s="96"/>
      <c r="U786" s="135"/>
    </row>
    <row r="787" spans="3:21" customFormat="1" ht="15.75" customHeight="1" x14ac:dyDescent="0.25">
      <c r="C787" s="64">
        <v>1005487</v>
      </c>
      <c r="D787" s="3" t="s">
        <v>747</v>
      </c>
      <c r="E787" s="144">
        <v>40</v>
      </c>
      <c r="F787" s="13">
        <v>50</v>
      </c>
      <c r="G787" s="13">
        <v>24</v>
      </c>
      <c r="H787" s="34"/>
      <c r="I787" s="34"/>
      <c r="J787" s="13">
        <v>72</v>
      </c>
      <c r="K787" s="34"/>
      <c r="L787" s="34"/>
      <c r="M787" s="13"/>
      <c r="N787" s="34" t="s">
        <v>854</v>
      </c>
      <c r="O787" s="34" t="s">
        <v>855</v>
      </c>
      <c r="P787" s="34" t="s">
        <v>749</v>
      </c>
      <c r="Q787" s="195">
        <v>180</v>
      </c>
      <c r="R787" s="117">
        <f t="shared" si="77"/>
        <v>180</v>
      </c>
      <c r="S787" s="96"/>
      <c r="T787" s="96"/>
      <c r="U787" s="135"/>
    </row>
    <row r="788" spans="3:21" customFormat="1" ht="15.75" customHeight="1" x14ac:dyDescent="0.25">
      <c r="C788" s="64">
        <v>1005488</v>
      </c>
      <c r="D788" s="11" t="s">
        <v>750</v>
      </c>
      <c r="E788" s="162">
        <v>60</v>
      </c>
      <c r="F788" s="13">
        <v>65</v>
      </c>
      <c r="G788" s="13">
        <v>31</v>
      </c>
      <c r="H788" s="34"/>
      <c r="I788" s="34"/>
      <c r="J788" s="13">
        <v>94</v>
      </c>
      <c r="K788" s="13"/>
      <c r="L788" s="34"/>
      <c r="M788" s="34"/>
      <c r="N788" s="34" t="s">
        <v>751</v>
      </c>
      <c r="O788" s="34" t="s">
        <v>752</v>
      </c>
      <c r="P788" s="34" t="s">
        <v>749</v>
      </c>
      <c r="Q788" s="195">
        <v>276</v>
      </c>
      <c r="R788" s="117">
        <f t="shared" si="77"/>
        <v>276</v>
      </c>
      <c r="S788" s="96"/>
      <c r="T788" s="96"/>
      <c r="U788" s="135"/>
    </row>
    <row r="789" spans="3:21" customFormat="1" ht="15.75" customHeight="1" x14ac:dyDescent="0.25">
      <c r="C789" s="37"/>
      <c r="D789" s="155"/>
      <c r="E789" s="156"/>
      <c r="F789" s="37"/>
      <c r="G789" s="37"/>
      <c r="H789" s="37"/>
      <c r="I789" s="37"/>
      <c r="J789" s="37"/>
      <c r="K789" s="37"/>
      <c r="L789" s="37"/>
      <c r="M789" s="37"/>
      <c r="N789" s="37"/>
      <c r="O789" s="37"/>
      <c r="P789" s="37"/>
      <c r="Q789" s="120"/>
      <c r="R789" s="117"/>
      <c r="S789" s="96"/>
      <c r="T789" s="96"/>
      <c r="U789" s="135"/>
    </row>
    <row r="790" spans="3:21" customFormat="1" ht="15.75" customHeight="1" x14ac:dyDescent="0.25">
      <c r="C790" s="221" t="s">
        <v>753</v>
      </c>
      <c r="D790" s="221"/>
      <c r="E790" s="222"/>
      <c r="F790" s="222"/>
      <c r="G790" s="222"/>
      <c r="H790" s="222"/>
      <c r="I790" s="222"/>
      <c r="J790" s="222"/>
      <c r="K790" s="222"/>
      <c r="L790" s="222"/>
      <c r="M790" s="222"/>
      <c r="N790" s="222"/>
      <c r="O790" s="222"/>
      <c r="P790" s="222"/>
      <c r="Q790" s="222"/>
      <c r="R790" s="117"/>
      <c r="S790" s="96"/>
      <c r="T790" s="96"/>
      <c r="U790" s="135"/>
    </row>
    <row r="791" spans="3:21" customFormat="1" ht="15.75" customHeight="1" x14ac:dyDescent="0.25">
      <c r="C791" s="68">
        <v>1005489</v>
      </c>
      <c r="D791" s="11" t="s">
        <v>754</v>
      </c>
      <c r="E791" s="34" t="s">
        <v>755</v>
      </c>
      <c r="F791" s="13">
        <v>40</v>
      </c>
      <c r="G791" s="13">
        <v>21</v>
      </c>
      <c r="H791" s="34"/>
      <c r="I791" s="34"/>
      <c r="J791" s="13">
        <v>60</v>
      </c>
      <c r="K791" s="34"/>
      <c r="L791" s="34"/>
      <c r="M791" s="34"/>
      <c r="N791" s="34" t="s">
        <v>744</v>
      </c>
      <c r="O791" s="34" t="s">
        <v>745</v>
      </c>
      <c r="P791" s="34" t="s">
        <v>746</v>
      </c>
      <c r="Q791" s="195">
        <v>152</v>
      </c>
      <c r="R791" s="117">
        <f t="shared" si="77"/>
        <v>152</v>
      </c>
      <c r="S791" s="96"/>
      <c r="T791" s="96"/>
      <c r="U791" s="135"/>
    </row>
    <row r="792" spans="3:21" customFormat="1" ht="15.75" customHeight="1" x14ac:dyDescent="0.25">
      <c r="C792" s="68">
        <v>1005490</v>
      </c>
      <c r="D792" s="11" t="s">
        <v>756</v>
      </c>
      <c r="E792" s="34" t="s">
        <v>757</v>
      </c>
      <c r="F792" s="13">
        <v>50</v>
      </c>
      <c r="G792" s="13">
        <v>24</v>
      </c>
      <c r="H792" s="34"/>
      <c r="I792" s="34"/>
      <c r="J792" s="13">
        <v>72</v>
      </c>
      <c r="K792" s="34"/>
      <c r="L792" s="34"/>
      <c r="M792" s="34"/>
      <c r="N792" s="34" t="s">
        <v>748</v>
      </c>
      <c r="O792" s="34" t="s">
        <v>855</v>
      </c>
      <c r="P792" s="34" t="s">
        <v>749</v>
      </c>
      <c r="Q792" s="195">
        <v>190</v>
      </c>
      <c r="R792" s="117">
        <f t="shared" si="77"/>
        <v>190</v>
      </c>
      <c r="S792" s="96"/>
      <c r="T792" s="96"/>
      <c r="U792" s="135"/>
    </row>
    <row r="793" spans="3:21" customFormat="1" ht="15.75" customHeight="1" x14ac:dyDescent="0.25">
      <c r="C793" s="68">
        <v>1005491</v>
      </c>
      <c r="D793" s="11" t="s">
        <v>758</v>
      </c>
      <c r="E793" s="162">
        <v>60</v>
      </c>
      <c r="F793" s="13">
        <v>65</v>
      </c>
      <c r="G793" s="13">
        <v>31</v>
      </c>
      <c r="H793" s="34"/>
      <c r="I793" s="34"/>
      <c r="J793" s="13">
        <v>94</v>
      </c>
      <c r="K793" s="13"/>
      <c r="L793" s="34"/>
      <c r="M793" s="34"/>
      <c r="N793" s="34" t="s">
        <v>751</v>
      </c>
      <c r="O793" s="34" t="s">
        <v>752</v>
      </c>
      <c r="P793" s="34" t="s">
        <v>749</v>
      </c>
      <c r="Q793" s="195">
        <v>346</v>
      </c>
      <c r="R793" s="117">
        <f t="shared" si="77"/>
        <v>346</v>
      </c>
      <c r="S793" s="96"/>
      <c r="T793" s="96"/>
      <c r="U793" s="135"/>
    </row>
    <row r="794" spans="3:21" customFormat="1" ht="15.75" customHeight="1" x14ac:dyDescent="0.25">
      <c r="C794" s="37"/>
      <c r="D794" s="155"/>
      <c r="E794" s="156"/>
      <c r="F794" s="37"/>
      <c r="G794" s="37"/>
      <c r="H794" s="37"/>
      <c r="I794" s="37"/>
      <c r="J794" s="37"/>
      <c r="K794" s="37"/>
      <c r="L794" s="37"/>
      <c r="M794" s="37"/>
      <c r="N794" s="37"/>
      <c r="O794" s="37"/>
      <c r="P794" s="37"/>
      <c r="Q794" s="120"/>
      <c r="R794" s="117"/>
      <c r="S794" s="96"/>
      <c r="T794" s="96"/>
      <c r="U794" s="135"/>
    </row>
    <row r="795" spans="3:21" customFormat="1" ht="15.75" customHeight="1" x14ac:dyDescent="0.25">
      <c r="C795" s="215" t="s">
        <v>759</v>
      </c>
      <c r="D795" s="215"/>
      <c r="E795" s="217"/>
      <c r="F795" s="217"/>
      <c r="G795" s="217"/>
      <c r="H795" s="217"/>
      <c r="I795" s="217"/>
      <c r="J795" s="217"/>
      <c r="K795" s="217"/>
      <c r="L795" s="217"/>
      <c r="M795" s="217"/>
      <c r="N795" s="217"/>
      <c r="O795" s="217"/>
      <c r="P795" s="217"/>
      <c r="Q795" s="217"/>
      <c r="R795" s="117"/>
      <c r="S795" s="96"/>
      <c r="T795" s="96"/>
      <c r="U795" s="135"/>
    </row>
    <row r="796" spans="3:21" customFormat="1" ht="15.75" customHeight="1" x14ac:dyDescent="0.25">
      <c r="C796" s="64">
        <v>1005492</v>
      </c>
      <c r="D796" s="11" t="s">
        <v>760</v>
      </c>
      <c r="E796" s="56" t="s">
        <v>755</v>
      </c>
      <c r="F796" s="13">
        <v>40</v>
      </c>
      <c r="G796" s="13">
        <v>21</v>
      </c>
      <c r="H796" s="34"/>
      <c r="I796" s="34"/>
      <c r="J796" s="13">
        <v>60</v>
      </c>
      <c r="K796" s="34"/>
      <c r="L796" s="34"/>
      <c r="M796" s="34"/>
      <c r="N796" s="34" t="s">
        <v>744</v>
      </c>
      <c r="O796" s="34" t="s">
        <v>745</v>
      </c>
      <c r="P796" s="34" t="s">
        <v>746</v>
      </c>
      <c r="Q796" s="195">
        <v>213</v>
      </c>
      <c r="R796" s="117">
        <f t="shared" si="77"/>
        <v>213</v>
      </c>
      <c r="S796" s="96"/>
      <c r="T796" s="96"/>
      <c r="U796" s="135"/>
    </row>
    <row r="797" spans="3:21" customFormat="1" x14ac:dyDescent="0.25">
      <c r="C797" s="64">
        <v>1005493</v>
      </c>
      <c r="D797" s="3" t="s">
        <v>761</v>
      </c>
      <c r="E797" s="56" t="s">
        <v>757</v>
      </c>
      <c r="F797" s="13">
        <v>50</v>
      </c>
      <c r="G797" s="13">
        <v>24</v>
      </c>
      <c r="H797" s="34"/>
      <c r="I797" s="34"/>
      <c r="J797" s="13">
        <v>72</v>
      </c>
      <c r="K797" s="34"/>
      <c r="L797" s="34"/>
      <c r="M797" s="34"/>
      <c r="N797" s="34" t="s">
        <v>748</v>
      </c>
      <c r="O797" s="34" t="s">
        <v>855</v>
      </c>
      <c r="P797" s="34" t="s">
        <v>749</v>
      </c>
      <c r="Q797" s="195">
        <v>252</v>
      </c>
      <c r="R797" s="117">
        <f t="shared" si="77"/>
        <v>252</v>
      </c>
      <c r="S797" s="96"/>
      <c r="T797" s="96"/>
      <c r="U797" s="135"/>
    </row>
    <row r="798" spans="3:21" customFormat="1" x14ac:dyDescent="0.25">
      <c r="C798" s="64">
        <v>1005494</v>
      </c>
      <c r="D798" s="11" t="s">
        <v>762</v>
      </c>
      <c r="E798" s="162">
        <v>60</v>
      </c>
      <c r="F798" s="13">
        <v>65</v>
      </c>
      <c r="G798" s="13">
        <v>31</v>
      </c>
      <c r="H798" s="34"/>
      <c r="I798" s="34"/>
      <c r="J798" s="13">
        <v>94</v>
      </c>
      <c r="K798" s="13"/>
      <c r="L798" s="34"/>
      <c r="M798" s="34"/>
      <c r="N798" s="34" t="s">
        <v>751</v>
      </c>
      <c r="O798" s="34" t="s">
        <v>752</v>
      </c>
      <c r="P798" s="34" t="s">
        <v>749</v>
      </c>
      <c r="Q798" s="195">
        <v>450</v>
      </c>
      <c r="R798" s="117">
        <f t="shared" si="77"/>
        <v>450</v>
      </c>
      <c r="S798" s="96"/>
      <c r="T798" s="96"/>
      <c r="U798" s="135"/>
    </row>
    <row r="799" spans="3:21" customFormat="1" x14ac:dyDescent="0.25">
      <c r="C799" s="37"/>
      <c r="D799" s="155"/>
      <c r="E799" s="156"/>
      <c r="F799" s="37"/>
      <c r="G799" s="37"/>
      <c r="H799" s="37"/>
      <c r="I799" s="37"/>
      <c r="J799" s="37"/>
      <c r="K799" s="37"/>
      <c r="L799" s="37"/>
      <c r="M799" s="37"/>
      <c r="N799" s="37"/>
      <c r="O799" s="37"/>
      <c r="P799" s="37"/>
      <c r="Q799" s="120"/>
      <c r="R799" s="117"/>
      <c r="S799" s="96"/>
      <c r="T799" s="96"/>
      <c r="U799" s="135"/>
    </row>
    <row r="800" spans="3:21" customFormat="1" ht="15.75" customHeight="1" x14ac:dyDescent="0.25">
      <c r="C800" s="215" t="s">
        <v>763</v>
      </c>
      <c r="D800" s="215"/>
      <c r="E800" s="215"/>
      <c r="F800" s="215"/>
      <c r="G800" s="215"/>
      <c r="H800" s="215"/>
      <c r="I800" s="215"/>
      <c r="J800" s="215"/>
      <c r="K800" s="215"/>
      <c r="L800" s="215"/>
      <c r="M800" s="215"/>
      <c r="N800" s="215"/>
      <c r="O800" s="215"/>
      <c r="P800" s="215"/>
      <c r="Q800" s="215"/>
      <c r="R800" s="117"/>
      <c r="S800" s="96"/>
      <c r="T800" s="96"/>
      <c r="U800" s="135"/>
    </row>
    <row r="801" spans="3:21" customFormat="1" ht="15.75" customHeight="1" x14ac:dyDescent="0.25">
      <c r="C801" s="64">
        <v>1005495</v>
      </c>
      <c r="D801" s="11" t="s">
        <v>764</v>
      </c>
      <c r="E801" s="56" t="s">
        <v>755</v>
      </c>
      <c r="F801" s="13">
        <v>40</v>
      </c>
      <c r="G801" s="13">
        <v>21</v>
      </c>
      <c r="H801" s="34"/>
      <c r="I801" s="34"/>
      <c r="J801" s="13">
        <v>60</v>
      </c>
      <c r="K801" s="34"/>
      <c r="L801" s="34" t="s">
        <v>707</v>
      </c>
      <c r="M801" s="34" t="s">
        <v>765</v>
      </c>
      <c r="N801" s="34"/>
      <c r="O801" s="34"/>
      <c r="P801" s="34"/>
      <c r="Q801" s="195">
        <v>152</v>
      </c>
      <c r="R801" s="117">
        <f t="shared" si="77"/>
        <v>152</v>
      </c>
      <c r="S801" s="96"/>
      <c r="T801" s="96"/>
      <c r="U801" s="135"/>
    </row>
    <row r="802" spans="3:21" customFormat="1" ht="15.75" customHeight="1" x14ac:dyDescent="0.25">
      <c r="C802" s="64">
        <v>1005546</v>
      </c>
      <c r="D802" s="11" t="s">
        <v>836</v>
      </c>
      <c r="E802" s="56" t="s">
        <v>755</v>
      </c>
      <c r="F802" s="13">
        <v>40</v>
      </c>
      <c r="G802" s="13">
        <v>21</v>
      </c>
      <c r="H802" s="34"/>
      <c r="I802" s="34"/>
      <c r="J802" s="13">
        <v>60</v>
      </c>
      <c r="K802" s="34"/>
      <c r="L802" s="34" t="s">
        <v>708</v>
      </c>
      <c r="M802" s="34" t="s">
        <v>765</v>
      </c>
      <c r="N802" s="34"/>
      <c r="O802" s="34"/>
      <c r="P802" s="34"/>
      <c r="Q802" s="195">
        <v>152</v>
      </c>
      <c r="R802" s="117">
        <f t="shared" ref="R802" si="78">Q802-(Q802*$V$1)</f>
        <v>152</v>
      </c>
      <c r="S802" s="96"/>
      <c r="T802" s="96"/>
      <c r="U802" s="135"/>
    </row>
    <row r="803" spans="3:21" customFormat="1" ht="15.75" customHeight="1" x14ac:dyDescent="0.25">
      <c r="C803" s="64">
        <v>1005496</v>
      </c>
      <c r="D803" s="3" t="s">
        <v>766</v>
      </c>
      <c r="E803" s="56" t="s">
        <v>757</v>
      </c>
      <c r="F803" s="13">
        <v>50</v>
      </c>
      <c r="G803" s="13">
        <v>24</v>
      </c>
      <c r="H803" s="34"/>
      <c r="I803" s="34"/>
      <c r="J803" s="13">
        <v>76</v>
      </c>
      <c r="K803" s="34"/>
      <c r="L803" s="34" t="s">
        <v>708</v>
      </c>
      <c r="M803" s="13">
        <v>25</v>
      </c>
      <c r="N803" s="34"/>
      <c r="O803" s="34"/>
      <c r="P803" s="34"/>
      <c r="Q803" s="195">
        <v>202</v>
      </c>
      <c r="R803" s="117">
        <f t="shared" si="77"/>
        <v>202</v>
      </c>
      <c r="S803" s="96"/>
      <c r="T803" s="96"/>
      <c r="U803" s="135"/>
    </row>
    <row r="804" spans="3:21" customFormat="1" ht="15.75" customHeight="1" x14ac:dyDescent="0.25">
      <c r="C804" s="64">
        <v>1005497</v>
      </c>
      <c r="D804" s="11" t="s">
        <v>767</v>
      </c>
      <c r="E804" s="162">
        <v>60</v>
      </c>
      <c r="F804" s="13">
        <v>65</v>
      </c>
      <c r="G804" s="13">
        <v>31</v>
      </c>
      <c r="H804" s="34"/>
      <c r="I804" s="34"/>
      <c r="J804" s="13">
        <v>95</v>
      </c>
      <c r="K804" s="13"/>
      <c r="L804" s="35">
        <v>12</v>
      </c>
      <c r="M804" s="34" t="s">
        <v>765</v>
      </c>
      <c r="N804" s="34"/>
      <c r="O804" s="34"/>
      <c r="P804" s="34"/>
      <c r="Q804" s="195">
        <v>345</v>
      </c>
      <c r="R804" s="117">
        <f t="shared" si="77"/>
        <v>345</v>
      </c>
      <c r="S804" s="96"/>
      <c r="T804" s="96"/>
      <c r="U804" s="135"/>
    </row>
    <row r="805" spans="3:21" customFormat="1" ht="15.75" customHeight="1" x14ac:dyDescent="0.25">
      <c r="C805" s="37"/>
      <c r="D805" s="155"/>
      <c r="E805" s="156"/>
      <c r="F805" s="37"/>
      <c r="G805" s="37"/>
      <c r="H805" s="37"/>
      <c r="I805" s="37"/>
      <c r="J805" s="37"/>
      <c r="K805" s="37"/>
      <c r="L805" s="37"/>
      <c r="M805" s="37"/>
      <c r="N805" s="37"/>
      <c r="O805" s="37"/>
      <c r="P805" s="37"/>
      <c r="Q805" s="120"/>
      <c r="R805" s="117"/>
      <c r="S805" s="96"/>
      <c r="T805" s="96"/>
      <c r="U805" s="135"/>
    </row>
    <row r="806" spans="3:21" customFormat="1" ht="15.75" customHeight="1" x14ac:dyDescent="0.25">
      <c r="C806" s="220" t="s">
        <v>768</v>
      </c>
      <c r="D806" s="220"/>
      <c r="E806" s="220"/>
      <c r="F806" s="220"/>
      <c r="G806" s="220"/>
      <c r="H806" s="220"/>
      <c r="I806" s="220"/>
      <c r="J806" s="220"/>
      <c r="K806" s="220"/>
      <c r="L806" s="220"/>
      <c r="M806" s="220"/>
      <c r="N806" s="220"/>
      <c r="O806" s="220"/>
      <c r="P806" s="220"/>
      <c r="Q806" s="220"/>
      <c r="R806" s="117"/>
      <c r="S806" s="96"/>
      <c r="T806" s="96"/>
      <c r="U806" s="135"/>
    </row>
    <row r="807" spans="3:21" customFormat="1" ht="15.75" customHeight="1" x14ac:dyDescent="0.25">
      <c r="C807" s="64">
        <v>1005498</v>
      </c>
      <c r="D807" s="11" t="s">
        <v>769</v>
      </c>
      <c r="E807" s="56" t="s">
        <v>755</v>
      </c>
      <c r="F807" s="13">
        <v>40</v>
      </c>
      <c r="G807" s="13">
        <v>21</v>
      </c>
      <c r="H807" s="34"/>
      <c r="I807" s="34"/>
      <c r="J807" s="13">
        <v>60</v>
      </c>
      <c r="K807" s="34"/>
      <c r="L807" s="34" t="s">
        <v>707</v>
      </c>
      <c r="M807" s="34" t="s">
        <v>765</v>
      </c>
      <c r="N807" s="34"/>
      <c r="O807" s="34"/>
      <c r="P807" s="34"/>
      <c r="Q807" s="195">
        <v>213</v>
      </c>
      <c r="R807" s="117">
        <f t="shared" si="77"/>
        <v>213</v>
      </c>
      <c r="S807" s="96"/>
      <c r="T807" s="96"/>
      <c r="U807" s="135"/>
    </row>
    <row r="808" spans="3:21" customFormat="1" ht="15.75" customHeight="1" x14ac:dyDescent="0.25">
      <c r="C808" s="64">
        <v>1005547</v>
      </c>
      <c r="D808" s="11" t="s">
        <v>837</v>
      </c>
      <c r="E808" s="56" t="s">
        <v>755</v>
      </c>
      <c r="F808" s="13">
        <v>40</v>
      </c>
      <c r="G808" s="13">
        <v>21</v>
      </c>
      <c r="H808" s="34"/>
      <c r="I808" s="34"/>
      <c r="J808" s="13">
        <v>60</v>
      </c>
      <c r="K808" s="34"/>
      <c r="L808" s="34" t="s">
        <v>708</v>
      </c>
      <c r="M808" s="34" t="s">
        <v>765</v>
      </c>
      <c r="N808" s="34"/>
      <c r="O808" s="34"/>
      <c r="P808" s="34"/>
      <c r="Q808" s="195">
        <v>213</v>
      </c>
      <c r="R808" s="117">
        <f t="shared" ref="R808" si="79">Q808-(Q808*$V$1)</f>
        <v>213</v>
      </c>
      <c r="S808" s="96"/>
      <c r="T808" s="96"/>
      <c r="U808" s="135"/>
    </row>
    <row r="809" spans="3:21" customFormat="1" ht="15.75" customHeight="1" x14ac:dyDescent="0.25">
      <c r="C809" s="64">
        <v>1005499</v>
      </c>
      <c r="D809" s="3" t="s">
        <v>770</v>
      </c>
      <c r="E809" s="56" t="s">
        <v>757</v>
      </c>
      <c r="F809" s="13">
        <v>50</v>
      </c>
      <c r="G809" s="13">
        <v>24</v>
      </c>
      <c r="H809" s="34"/>
      <c r="I809" s="34"/>
      <c r="J809" s="13">
        <v>76</v>
      </c>
      <c r="K809" s="34"/>
      <c r="L809" s="34" t="s">
        <v>708</v>
      </c>
      <c r="M809" s="13">
        <v>25</v>
      </c>
      <c r="N809" s="34"/>
      <c r="O809" s="34"/>
      <c r="P809" s="34"/>
      <c r="Q809" s="195">
        <v>245</v>
      </c>
      <c r="R809" s="117">
        <f t="shared" si="77"/>
        <v>245</v>
      </c>
      <c r="S809" s="96"/>
      <c r="T809" s="96"/>
      <c r="U809" s="135"/>
    </row>
    <row r="810" spans="3:21" customFormat="1" ht="15.75" customHeight="1" x14ac:dyDescent="0.25">
      <c r="C810" s="64">
        <v>1005500</v>
      </c>
      <c r="D810" s="11" t="s">
        <v>771</v>
      </c>
      <c r="E810" s="162">
        <v>60</v>
      </c>
      <c r="F810" s="13">
        <v>65</v>
      </c>
      <c r="G810" s="13">
        <v>31</v>
      </c>
      <c r="H810" s="34"/>
      <c r="I810" s="34"/>
      <c r="J810" s="13">
        <v>95</v>
      </c>
      <c r="K810" s="13"/>
      <c r="L810" s="35">
        <v>12</v>
      </c>
      <c r="M810" s="34" t="s">
        <v>765</v>
      </c>
      <c r="N810" s="34"/>
      <c r="O810" s="34"/>
      <c r="P810" s="34"/>
      <c r="Q810" s="195">
        <v>452</v>
      </c>
      <c r="R810" s="117">
        <f t="shared" si="77"/>
        <v>452</v>
      </c>
      <c r="S810" s="96"/>
      <c r="T810" s="96"/>
      <c r="U810" s="135"/>
    </row>
    <row r="811" spans="3:21" customFormat="1" ht="15.75" customHeight="1" x14ac:dyDescent="0.25">
      <c r="C811" s="37"/>
      <c r="D811" s="155"/>
      <c r="E811" s="156"/>
      <c r="F811" s="37"/>
      <c r="G811" s="37"/>
      <c r="H811" s="37"/>
      <c r="I811" s="37"/>
      <c r="J811" s="37"/>
      <c r="K811" s="37"/>
      <c r="L811" s="37"/>
      <c r="M811" s="37"/>
      <c r="N811" s="37"/>
      <c r="O811" s="37"/>
      <c r="P811" s="37"/>
      <c r="Q811" s="120"/>
      <c r="R811" s="117"/>
      <c r="S811" s="96"/>
      <c r="T811" s="96"/>
      <c r="U811" s="135"/>
    </row>
    <row r="812" spans="3:21" customFormat="1" ht="18" x14ac:dyDescent="0.25">
      <c r="C812" s="215" t="s">
        <v>772</v>
      </c>
      <c r="D812" s="215"/>
      <c r="E812" s="215"/>
      <c r="F812" s="215"/>
      <c r="G812" s="215"/>
      <c r="H812" s="215"/>
      <c r="I812" s="215"/>
      <c r="J812" s="215"/>
      <c r="K812" s="215"/>
      <c r="L812" s="215"/>
      <c r="M812" s="215"/>
      <c r="N812" s="215"/>
      <c r="O812" s="215"/>
      <c r="P812" s="215"/>
      <c r="Q812" s="215"/>
      <c r="R812" s="117"/>
      <c r="S812" s="96"/>
      <c r="T812" s="96"/>
      <c r="U812" s="135"/>
    </row>
    <row r="813" spans="3:21" customFormat="1" x14ac:dyDescent="0.25">
      <c r="C813" s="64">
        <v>1005501</v>
      </c>
      <c r="D813" s="11" t="s">
        <v>773</v>
      </c>
      <c r="E813" s="56" t="s">
        <v>661</v>
      </c>
      <c r="F813" s="13">
        <v>25</v>
      </c>
      <c r="G813" s="13">
        <v>15</v>
      </c>
      <c r="H813" s="34"/>
      <c r="I813" s="34"/>
      <c r="J813" s="13">
        <v>35</v>
      </c>
      <c r="K813" s="34"/>
      <c r="L813" s="34"/>
      <c r="M813" s="34"/>
      <c r="N813" s="34" t="s">
        <v>774</v>
      </c>
      <c r="O813" s="34" t="s">
        <v>775</v>
      </c>
      <c r="P813" s="34" t="s">
        <v>776</v>
      </c>
      <c r="Q813" s="195">
        <v>54</v>
      </c>
      <c r="R813" s="117">
        <f t="shared" si="77"/>
        <v>54</v>
      </c>
      <c r="S813" s="96"/>
      <c r="T813" s="96"/>
      <c r="U813" s="135"/>
    </row>
    <row r="814" spans="3:21" customFormat="1" x14ac:dyDescent="0.25">
      <c r="C814" s="64">
        <v>1005502</v>
      </c>
      <c r="D814" s="3" t="s">
        <v>777</v>
      </c>
      <c r="E814" s="56" t="s">
        <v>662</v>
      </c>
      <c r="F814" s="13">
        <v>30</v>
      </c>
      <c r="G814" s="13">
        <v>15</v>
      </c>
      <c r="H814" s="34"/>
      <c r="I814" s="34"/>
      <c r="J814" s="13">
        <v>37</v>
      </c>
      <c r="K814" s="34"/>
      <c r="L814" s="34"/>
      <c r="M814" s="13"/>
      <c r="N814" s="34" t="s">
        <v>774</v>
      </c>
      <c r="O814" s="34" t="s">
        <v>775</v>
      </c>
      <c r="P814" s="34" t="s">
        <v>776</v>
      </c>
      <c r="Q814" s="195">
        <v>61</v>
      </c>
      <c r="R814" s="117">
        <f t="shared" si="77"/>
        <v>61</v>
      </c>
      <c r="S814" s="96"/>
      <c r="T814" s="96"/>
      <c r="U814" s="135"/>
    </row>
    <row r="815" spans="3:21" customFormat="1" x14ac:dyDescent="0.25">
      <c r="C815" s="64">
        <v>1005503</v>
      </c>
      <c r="D815" s="11" t="s">
        <v>778</v>
      </c>
      <c r="E815" s="56" t="s">
        <v>755</v>
      </c>
      <c r="F815" s="13">
        <v>38</v>
      </c>
      <c r="G815" s="13">
        <v>17</v>
      </c>
      <c r="H815" s="34"/>
      <c r="I815" s="34"/>
      <c r="J815" s="13">
        <v>47</v>
      </c>
      <c r="K815" s="13"/>
      <c r="L815" s="34"/>
      <c r="M815" s="34"/>
      <c r="N815" s="34" t="s">
        <v>779</v>
      </c>
      <c r="O815" s="34" t="s">
        <v>780</v>
      </c>
      <c r="P815" s="34" t="s">
        <v>781</v>
      </c>
      <c r="Q815" s="195">
        <v>84</v>
      </c>
      <c r="R815" s="117">
        <f t="shared" si="77"/>
        <v>84</v>
      </c>
      <c r="S815" s="96"/>
      <c r="T815" s="96"/>
      <c r="U815" s="135"/>
    </row>
    <row r="816" spans="3:21" customFormat="1" x14ac:dyDescent="0.25">
      <c r="C816" s="37"/>
      <c r="D816" s="155"/>
      <c r="E816" s="156"/>
      <c r="F816" s="37"/>
      <c r="G816" s="37"/>
      <c r="H816" s="37"/>
      <c r="I816" s="37"/>
      <c r="J816" s="37"/>
      <c r="K816" s="37"/>
      <c r="L816" s="37"/>
      <c r="M816" s="37"/>
      <c r="N816" s="37"/>
      <c r="O816" s="37"/>
      <c r="P816" s="37"/>
      <c r="Q816" s="120"/>
      <c r="R816" s="117"/>
      <c r="S816" s="96"/>
      <c r="T816" s="96"/>
      <c r="U816" s="135"/>
    </row>
    <row r="817" spans="1:21" customFormat="1" ht="18" x14ac:dyDescent="0.25">
      <c r="C817" s="221" t="s">
        <v>782</v>
      </c>
      <c r="D817" s="221"/>
      <c r="E817" s="222"/>
      <c r="F817" s="222"/>
      <c r="G817" s="222"/>
      <c r="H817" s="222"/>
      <c r="I817" s="222"/>
      <c r="J817" s="222"/>
      <c r="K817" s="222"/>
      <c r="L817" s="222"/>
      <c r="M817" s="222"/>
      <c r="N817" s="222"/>
      <c r="O817" s="222"/>
      <c r="P817" s="222"/>
      <c r="Q817" s="222"/>
      <c r="R817" s="117"/>
      <c r="S817" s="96"/>
      <c r="T817" s="96"/>
      <c r="U817" s="135"/>
    </row>
    <row r="818" spans="1:21" customFormat="1" x14ac:dyDescent="0.25">
      <c r="C818" s="64">
        <v>1005504</v>
      </c>
      <c r="D818" s="11" t="s">
        <v>783</v>
      </c>
      <c r="E818" s="56" t="s">
        <v>661</v>
      </c>
      <c r="F818" s="13">
        <v>25</v>
      </c>
      <c r="G818" s="13">
        <v>15</v>
      </c>
      <c r="H818" s="34"/>
      <c r="I818" s="34"/>
      <c r="J818" s="13">
        <v>29</v>
      </c>
      <c r="K818" s="34"/>
      <c r="L818" s="34"/>
      <c r="M818" s="34"/>
      <c r="N818" s="34" t="s">
        <v>937</v>
      </c>
      <c r="O818" s="34" t="s">
        <v>775</v>
      </c>
      <c r="P818" s="34" t="s">
        <v>785</v>
      </c>
      <c r="Q818" s="195">
        <v>40</v>
      </c>
      <c r="R818" s="117">
        <f t="shared" si="77"/>
        <v>40</v>
      </c>
      <c r="S818" s="96"/>
      <c r="T818" s="96"/>
      <c r="U818" s="135"/>
    </row>
    <row r="819" spans="1:21" customFormat="1" x14ac:dyDescent="0.25">
      <c r="C819" s="64">
        <v>1005505</v>
      </c>
      <c r="D819" s="3" t="s">
        <v>786</v>
      </c>
      <c r="E819" s="56" t="s">
        <v>662</v>
      </c>
      <c r="F819" s="13">
        <v>30</v>
      </c>
      <c r="G819" s="13">
        <v>15</v>
      </c>
      <c r="H819" s="34"/>
      <c r="I819" s="34"/>
      <c r="J819" s="13">
        <v>34</v>
      </c>
      <c r="K819" s="34"/>
      <c r="L819" s="34"/>
      <c r="M819" s="13"/>
      <c r="N819" s="34" t="s">
        <v>787</v>
      </c>
      <c r="O819" s="34" t="s">
        <v>775</v>
      </c>
      <c r="P819" s="34" t="s">
        <v>785</v>
      </c>
      <c r="Q819" s="195">
        <v>35</v>
      </c>
      <c r="R819" s="117">
        <f t="shared" si="77"/>
        <v>35</v>
      </c>
      <c r="S819" s="96"/>
      <c r="T819" s="96"/>
      <c r="U819" s="135"/>
    </row>
    <row r="820" spans="1:21" customFormat="1" x14ac:dyDescent="0.25">
      <c r="C820" s="64">
        <v>1005506</v>
      </c>
      <c r="D820" s="11" t="s">
        <v>788</v>
      </c>
      <c r="E820" s="56" t="s">
        <v>755</v>
      </c>
      <c r="F820" s="13">
        <v>38</v>
      </c>
      <c r="G820" s="13">
        <v>17</v>
      </c>
      <c r="H820" s="34"/>
      <c r="I820" s="34"/>
      <c r="J820" s="13">
        <v>47</v>
      </c>
      <c r="K820" s="13"/>
      <c r="L820" s="34"/>
      <c r="M820" s="34"/>
      <c r="N820" s="34" t="s">
        <v>789</v>
      </c>
      <c r="O820" s="34" t="s">
        <v>780</v>
      </c>
      <c r="P820" s="34" t="s">
        <v>790</v>
      </c>
      <c r="Q820" s="195">
        <v>50</v>
      </c>
      <c r="R820" s="117">
        <f t="shared" si="77"/>
        <v>50</v>
      </c>
      <c r="S820" s="96"/>
      <c r="T820" s="96"/>
      <c r="U820" s="135"/>
    </row>
    <row r="821" spans="1:21" customFormat="1" x14ac:dyDescent="0.25">
      <c r="C821" s="37"/>
      <c r="D821" s="155"/>
      <c r="E821" s="156"/>
      <c r="F821" s="37"/>
      <c r="G821" s="37"/>
      <c r="H821" s="37"/>
      <c r="I821" s="37"/>
      <c r="J821" s="37"/>
      <c r="K821" s="37"/>
      <c r="L821" s="37"/>
      <c r="M821" s="37"/>
      <c r="N821" s="37"/>
      <c r="O821" s="37"/>
      <c r="P821" s="37"/>
      <c r="Q821" s="120"/>
      <c r="R821" s="117"/>
      <c r="S821" s="96"/>
      <c r="T821" s="96"/>
      <c r="U821" s="135"/>
    </row>
    <row r="822" spans="1:21" customFormat="1" ht="18" x14ac:dyDescent="0.25">
      <c r="C822" s="221" t="s">
        <v>832</v>
      </c>
      <c r="D822" s="221"/>
      <c r="E822" s="222"/>
      <c r="F822" s="222"/>
      <c r="G822" s="222"/>
      <c r="H822" s="222"/>
      <c r="I822" s="222"/>
      <c r="J822" s="222"/>
      <c r="K822" s="222"/>
      <c r="L822" s="222"/>
      <c r="M822" s="222"/>
      <c r="N822" s="222"/>
      <c r="O822" s="222"/>
      <c r="P822" s="222"/>
      <c r="Q822" s="222"/>
      <c r="R822" s="117"/>
      <c r="S822" s="96"/>
      <c r="T822" s="96"/>
      <c r="U822" s="135"/>
    </row>
    <row r="823" spans="1:21" customFormat="1" x14ac:dyDescent="0.25">
      <c r="C823" s="64">
        <v>1005515</v>
      </c>
      <c r="D823" s="11" t="s">
        <v>824</v>
      </c>
      <c r="E823" s="144" t="s">
        <v>708</v>
      </c>
      <c r="F823" s="13">
        <v>15</v>
      </c>
      <c r="G823" s="13">
        <v>14</v>
      </c>
      <c r="H823" s="34"/>
      <c r="I823" s="34"/>
      <c r="J823" s="13"/>
      <c r="K823" s="34"/>
      <c r="L823" s="34"/>
      <c r="M823" s="34"/>
      <c r="N823" s="34" t="s">
        <v>825</v>
      </c>
      <c r="O823" s="34" t="s">
        <v>662</v>
      </c>
      <c r="P823" s="34" t="s">
        <v>826</v>
      </c>
      <c r="Q823" s="195">
        <v>33</v>
      </c>
      <c r="R823" s="117">
        <f t="shared" ref="R823:R825" si="80">Q823-(Q823*$V$1)</f>
        <v>33</v>
      </c>
      <c r="S823" s="96"/>
      <c r="T823" s="96"/>
      <c r="U823" s="135"/>
    </row>
    <row r="824" spans="1:21" customFormat="1" x14ac:dyDescent="0.25">
      <c r="C824" s="64">
        <v>1005516</v>
      </c>
      <c r="D824" s="3" t="s">
        <v>827</v>
      </c>
      <c r="E824" s="144" t="s">
        <v>661</v>
      </c>
      <c r="F824" s="13">
        <v>25</v>
      </c>
      <c r="G824" s="13">
        <v>13</v>
      </c>
      <c r="H824" s="34"/>
      <c r="I824" s="34"/>
      <c r="J824" s="13"/>
      <c r="K824" s="34"/>
      <c r="L824" s="34"/>
      <c r="M824" s="13"/>
      <c r="N824" s="34" t="s">
        <v>784</v>
      </c>
      <c r="O824" s="34" t="s">
        <v>755</v>
      </c>
      <c r="P824" s="34" t="s">
        <v>826</v>
      </c>
      <c r="Q824" s="195">
        <v>40</v>
      </c>
      <c r="R824" s="117">
        <f t="shared" si="80"/>
        <v>40</v>
      </c>
      <c r="S824" s="96"/>
      <c r="T824" s="96"/>
      <c r="U824" s="135"/>
    </row>
    <row r="825" spans="1:21" customFormat="1" x14ac:dyDescent="0.25">
      <c r="C825" s="64">
        <v>1005517</v>
      </c>
      <c r="D825" s="11" t="s">
        <v>828</v>
      </c>
      <c r="E825" s="144" t="s">
        <v>829</v>
      </c>
      <c r="F825" s="13">
        <v>30</v>
      </c>
      <c r="G825" s="13">
        <v>25</v>
      </c>
      <c r="H825" s="34"/>
      <c r="I825" s="34"/>
      <c r="J825" s="13"/>
      <c r="K825" s="13"/>
      <c r="L825" s="34"/>
      <c r="M825" s="34"/>
      <c r="N825" s="34" t="s">
        <v>830</v>
      </c>
      <c r="O825" s="34" t="s">
        <v>831</v>
      </c>
      <c r="P825" s="34" t="s">
        <v>664</v>
      </c>
      <c r="Q825" s="195">
        <v>49</v>
      </c>
      <c r="R825" s="117">
        <f t="shared" si="80"/>
        <v>49</v>
      </c>
      <c r="S825" s="96"/>
      <c r="T825" s="96"/>
      <c r="U825" s="135"/>
    </row>
    <row r="826" spans="1:21" x14ac:dyDescent="0.25">
      <c r="R826" s="117"/>
    </row>
    <row r="827" spans="1:21" ht="20.100000000000001" customHeight="1" x14ac:dyDescent="0.25">
      <c r="C827" s="215" t="s">
        <v>92</v>
      </c>
      <c r="D827" s="216"/>
      <c r="E827" s="217"/>
      <c r="F827" s="217"/>
      <c r="G827" s="217"/>
      <c r="H827" s="217"/>
      <c r="I827" s="217"/>
      <c r="J827" s="217"/>
      <c r="K827" s="217"/>
      <c r="L827" s="217"/>
      <c r="M827" s="217"/>
      <c r="N827" s="217"/>
      <c r="O827" s="217"/>
      <c r="P827" s="217"/>
      <c r="Q827" s="217"/>
      <c r="R827" s="117"/>
    </row>
    <row r="828" spans="1:21" ht="15.75" customHeight="1" x14ac:dyDescent="0.25">
      <c r="A828" s="18"/>
      <c r="C828" s="64">
        <v>1000131</v>
      </c>
      <c r="D828" s="11" t="s">
        <v>232</v>
      </c>
      <c r="E828" s="55" t="s">
        <v>322</v>
      </c>
      <c r="F828" s="41">
        <v>50</v>
      </c>
      <c r="G828" s="41">
        <v>17</v>
      </c>
      <c r="H828" s="42"/>
      <c r="I828" s="42"/>
      <c r="J828" s="41">
        <v>71</v>
      </c>
      <c r="K828" s="42"/>
      <c r="L828" s="42"/>
      <c r="M828" s="42"/>
      <c r="N828" s="42" t="s">
        <v>89</v>
      </c>
      <c r="O828" s="42" t="s">
        <v>709</v>
      </c>
      <c r="P828" s="42" t="s">
        <v>43</v>
      </c>
      <c r="Q828" s="195">
        <v>170</v>
      </c>
      <c r="R828" s="117">
        <f t="shared" ref="R828:R830" si="81">Q828-(Q828*$V$1)</f>
        <v>170</v>
      </c>
    </row>
    <row r="829" spans="1:21" ht="15.75" customHeight="1" x14ac:dyDescent="0.25">
      <c r="A829" s="18"/>
      <c r="C829" s="64">
        <v>1000132</v>
      </c>
      <c r="D829" s="3" t="s">
        <v>233</v>
      </c>
      <c r="E829" s="56" t="s">
        <v>321</v>
      </c>
      <c r="F829" s="35">
        <v>50</v>
      </c>
      <c r="G829" s="35">
        <v>17</v>
      </c>
      <c r="H829" s="34"/>
      <c r="I829" s="34"/>
      <c r="J829" s="35">
        <v>71</v>
      </c>
      <c r="K829" s="34"/>
      <c r="L829" s="34" t="s">
        <v>29</v>
      </c>
      <c r="M829" s="35">
        <v>25</v>
      </c>
      <c r="N829" s="34"/>
      <c r="O829" s="34"/>
      <c r="P829" s="34"/>
      <c r="Q829" s="195">
        <v>182</v>
      </c>
      <c r="R829" s="117">
        <f t="shared" si="81"/>
        <v>182</v>
      </c>
    </row>
    <row r="830" spans="1:21" ht="15.75" customHeight="1" x14ac:dyDescent="0.25">
      <c r="A830" s="18"/>
      <c r="C830" s="64">
        <v>1000133</v>
      </c>
      <c r="D830" s="11" t="s">
        <v>234</v>
      </c>
      <c r="E830" s="56" t="s">
        <v>323</v>
      </c>
      <c r="F830" s="35">
        <v>50</v>
      </c>
      <c r="G830" s="35">
        <v>17</v>
      </c>
      <c r="H830" s="34"/>
      <c r="I830" s="34"/>
      <c r="J830" s="35">
        <v>71</v>
      </c>
      <c r="K830" s="35">
        <v>10.5</v>
      </c>
      <c r="L830" s="34"/>
      <c r="M830" s="34"/>
      <c r="N830" s="34"/>
      <c r="O830" s="34"/>
      <c r="P830" s="34"/>
      <c r="Q830" s="195">
        <v>288</v>
      </c>
      <c r="R830" s="117">
        <f t="shared" si="81"/>
        <v>288</v>
      </c>
    </row>
    <row r="831" spans="1:21" x14ac:dyDescent="0.25">
      <c r="R831" s="117"/>
    </row>
    <row r="832" spans="1:21" ht="20.100000000000001" customHeight="1" x14ac:dyDescent="0.25">
      <c r="C832" s="215" t="s">
        <v>391</v>
      </c>
      <c r="D832" s="216"/>
      <c r="E832" s="217"/>
      <c r="F832" s="217"/>
      <c r="G832" s="217"/>
      <c r="H832" s="217"/>
      <c r="I832" s="217"/>
      <c r="J832" s="217"/>
      <c r="K832" s="217"/>
      <c r="L832" s="217"/>
      <c r="M832" s="217"/>
      <c r="N832" s="217"/>
      <c r="O832" s="217"/>
      <c r="P832" s="217"/>
      <c r="Q832" s="217"/>
      <c r="R832" s="117"/>
    </row>
    <row r="833" spans="1:23" ht="15.75" customHeight="1" x14ac:dyDescent="0.25">
      <c r="A833" s="18"/>
      <c r="C833" s="64">
        <v>1000466</v>
      </c>
      <c r="D833" s="11" t="s">
        <v>392</v>
      </c>
      <c r="E833" s="55" t="s">
        <v>322</v>
      </c>
      <c r="F833" s="41">
        <v>50</v>
      </c>
      <c r="G833" s="41">
        <v>17</v>
      </c>
      <c r="H833" s="42"/>
      <c r="I833" s="42"/>
      <c r="J833" s="41">
        <v>71</v>
      </c>
      <c r="K833" s="42"/>
      <c r="L833" s="42"/>
      <c r="M833" s="42"/>
      <c r="N833" s="42" t="s">
        <v>89</v>
      </c>
      <c r="O833" s="42" t="s">
        <v>709</v>
      </c>
      <c r="P833" s="42" t="s">
        <v>43</v>
      </c>
      <c r="Q833" s="195">
        <v>231</v>
      </c>
      <c r="R833" s="117">
        <f t="shared" ref="R833:R834" si="82">Q833-(Q833*$V$1)</f>
        <v>231</v>
      </c>
    </row>
    <row r="834" spans="1:23" ht="15.75" customHeight="1" x14ac:dyDescent="0.25">
      <c r="A834" s="18"/>
      <c r="C834" s="64">
        <v>1000465</v>
      </c>
      <c r="D834" s="3" t="s">
        <v>393</v>
      </c>
      <c r="E834" s="56" t="s">
        <v>321</v>
      </c>
      <c r="F834" s="35">
        <v>50</v>
      </c>
      <c r="G834" s="35">
        <v>17</v>
      </c>
      <c r="H834" s="34"/>
      <c r="I834" s="34"/>
      <c r="J834" s="35">
        <v>71</v>
      </c>
      <c r="K834" s="34"/>
      <c r="L834" s="34" t="s">
        <v>29</v>
      </c>
      <c r="M834" s="35">
        <v>25</v>
      </c>
      <c r="N834" s="34"/>
      <c r="O834" s="34"/>
      <c r="P834" s="34"/>
      <c r="Q834" s="195">
        <v>263</v>
      </c>
      <c r="R834" s="117">
        <f t="shared" si="82"/>
        <v>263</v>
      </c>
    </row>
    <row r="835" spans="1:23" x14ac:dyDescent="0.25">
      <c r="R835" s="117"/>
    </row>
    <row r="836" spans="1:23" ht="20.100000000000001" customHeight="1" x14ac:dyDescent="0.25">
      <c r="C836" s="215" t="s">
        <v>93</v>
      </c>
      <c r="D836" s="216"/>
      <c r="E836" s="217"/>
      <c r="F836" s="217"/>
      <c r="G836" s="217"/>
      <c r="H836" s="217"/>
      <c r="I836" s="217"/>
      <c r="J836" s="217"/>
      <c r="K836" s="217"/>
      <c r="L836" s="217"/>
      <c r="M836" s="217"/>
      <c r="N836" s="217"/>
      <c r="O836" s="217"/>
      <c r="P836" s="217"/>
      <c r="Q836" s="217"/>
      <c r="R836" s="117"/>
    </row>
    <row r="837" spans="1:23" ht="15.75" customHeight="1" x14ac:dyDescent="0.25">
      <c r="A837" s="18"/>
      <c r="C837" s="64">
        <v>1000134</v>
      </c>
      <c r="D837" s="57" t="s">
        <v>710</v>
      </c>
      <c r="E837" s="55" t="s">
        <v>564</v>
      </c>
      <c r="F837" s="41">
        <v>50</v>
      </c>
      <c r="G837" s="42"/>
      <c r="H837" s="42"/>
      <c r="I837" s="42"/>
      <c r="J837" s="41">
        <v>60</v>
      </c>
      <c r="K837" s="42"/>
      <c r="L837" s="42"/>
      <c r="M837" s="42"/>
      <c r="N837" s="42" t="s">
        <v>90</v>
      </c>
      <c r="O837" s="42" t="s">
        <v>91</v>
      </c>
      <c r="P837" s="41">
        <v>5.2</v>
      </c>
      <c r="Q837" s="195">
        <v>87</v>
      </c>
      <c r="R837" s="117">
        <f t="shared" ref="R837:R840" si="83">Q837-(Q837*$V$1)</f>
        <v>87</v>
      </c>
    </row>
    <row r="838" spans="1:23" ht="15.75" customHeight="1" x14ac:dyDescent="0.25">
      <c r="A838" s="18"/>
      <c r="C838" s="64">
        <v>1001010</v>
      </c>
      <c r="D838" s="57" t="s">
        <v>711</v>
      </c>
      <c r="E838" s="55" t="s">
        <v>565</v>
      </c>
      <c r="F838" s="41">
        <v>40</v>
      </c>
      <c r="G838" s="42"/>
      <c r="H838" s="42"/>
      <c r="I838" s="42"/>
      <c r="J838" s="41">
        <v>53</v>
      </c>
      <c r="K838" s="42"/>
      <c r="L838" s="42"/>
      <c r="M838" s="42"/>
      <c r="N838" s="42" t="s">
        <v>90</v>
      </c>
      <c r="O838" s="42" t="s">
        <v>91</v>
      </c>
      <c r="P838" s="41">
        <v>5.2</v>
      </c>
      <c r="Q838" s="195">
        <v>66</v>
      </c>
      <c r="R838" s="117">
        <f t="shared" si="83"/>
        <v>66</v>
      </c>
    </row>
    <row r="839" spans="1:23" ht="15.75" customHeight="1" x14ac:dyDescent="0.25">
      <c r="A839" s="18"/>
      <c r="C839" s="64">
        <v>1000135</v>
      </c>
      <c r="D839" s="57" t="s">
        <v>712</v>
      </c>
      <c r="E839" s="56" t="s">
        <v>566</v>
      </c>
      <c r="F839" s="35">
        <v>50</v>
      </c>
      <c r="G839" s="34"/>
      <c r="H839" s="34"/>
      <c r="I839" s="34"/>
      <c r="J839" s="35">
        <v>60</v>
      </c>
      <c r="K839" s="34"/>
      <c r="L839" s="34" t="s">
        <v>56</v>
      </c>
      <c r="M839" s="35">
        <v>15</v>
      </c>
      <c r="N839" s="34"/>
      <c r="O839" s="34"/>
      <c r="P839" s="34"/>
      <c r="Q839" s="195">
        <v>87</v>
      </c>
      <c r="R839" s="117">
        <f t="shared" si="83"/>
        <v>87</v>
      </c>
    </row>
    <row r="840" spans="1:23" ht="15.75" customHeight="1" x14ac:dyDescent="0.25">
      <c r="A840" s="18"/>
      <c r="C840" s="64">
        <v>1000565</v>
      </c>
      <c r="D840" s="57" t="s">
        <v>713</v>
      </c>
      <c r="E840" s="56" t="s">
        <v>567</v>
      </c>
      <c r="F840" s="35">
        <v>40</v>
      </c>
      <c r="G840" s="34"/>
      <c r="H840" s="34"/>
      <c r="I840" s="34"/>
      <c r="J840" s="35">
        <v>53</v>
      </c>
      <c r="K840" s="34"/>
      <c r="L840" s="34" t="s">
        <v>659</v>
      </c>
      <c r="M840" s="35">
        <v>15</v>
      </c>
      <c r="N840" s="34"/>
      <c r="O840" s="34"/>
      <c r="P840" s="34"/>
      <c r="Q840" s="195">
        <v>66</v>
      </c>
      <c r="R840" s="117">
        <f t="shared" si="83"/>
        <v>66</v>
      </c>
    </row>
    <row r="841" spans="1:23" x14ac:dyDescent="0.25">
      <c r="R841" s="117"/>
    </row>
    <row r="842" spans="1:23" ht="20.100000000000001" customHeight="1" x14ac:dyDescent="0.25">
      <c r="C842" s="218" t="s">
        <v>94</v>
      </c>
      <c r="D842" s="218"/>
      <c r="E842" s="219"/>
      <c r="F842" s="219"/>
      <c r="G842" s="219"/>
      <c r="H842" s="219"/>
      <c r="I842" s="219"/>
      <c r="J842" s="219"/>
      <c r="K842" s="219"/>
      <c r="L842" s="219"/>
      <c r="M842" s="219"/>
      <c r="N842" s="219"/>
      <c r="O842" s="219"/>
      <c r="P842" s="219"/>
      <c r="Q842" s="219"/>
      <c r="R842" s="117"/>
    </row>
    <row r="843" spans="1:23" ht="15.75" customHeight="1" x14ac:dyDescent="0.25">
      <c r="A843" s="18"/>
      <c r="C843" s="64">
        <v>1000136</v>
      </c>
      <c r="D843" s="95">
        <v>903035</v>
      </c>
      <c r="E843" s="55" t="s">
        <v>324</v>
      </c>
      <c r="F843" s="41">
        <v>35</v>
      </c>
      <c r="G843" s="41">
        <v>27</v>
      </c>
      <c r="H843" s="42"/>
      <c r="I843" s="42"/>
      <c r="J843" s="41">
        <v>65</v>
      </c>
      <c r="K843" s="42"/>
      <c r="L843" s="42"/>
      <c r="M843" s="42"/>
      <c r="N843" s="42" t="s">
        <v>95</v>
      </c>
      <c r="O843" s="42" t="s">
        <v>96</v>
      </c>
      <c r="P843" s="41">
        <v>6.3</v>
      </c>
      <c r="Q843" s="195">
        <v>389</v>
      </c>
      <c r="R843" s="117">
        <f>Q843-(Q843*$W$1)</f>
        <v>389</v>
      </c>
    </row>
    <row r="844" spans="1:23" ht="15.75" customHeight="1" x14ac:dyDescent="0.25">
      <c r="A844" s="18"/>
      <c r="C844" s="64">
        <v>1005913</v>
      </c>
      <c r="D844" s="95" t="s">
        <v>935</v>
      </c>
      <c r="E844" s="55" t="s">
        <v>936</v>
      </c>
      <c r="F844" s="41">
        <v>35</v>
      </c>
      <c r="G844" s="41">
        <v>27</v>
      </c>
      <c r="H844" s="42"/>
      <c r="I844" s="42"/>
      <c r="J844" s="41">
        <v>65</v>
      </c>
      <c r="K844" s="42"/>
      <c r="L844" s="42"/>
      <c r="M844" s="42"/>
      <c r="N844" s="42" t="s">
        <v>95</v>
      </c>
      <c r="O844" s="42" t="s">
        <v>96</v>
      </c>
      <c r="P844" s="41">
        <v>6.3</v>
      </c>
      <c r="Q844" s="195">
        <v>395</v>
      </c>
      <c r="R844" s="117">
        <f>Q844-(Q844*$W$1)</f>
        <v>395</v>
      </c>
    </row>
    <row r="845" spans="1:23" ht="15.75" customHeight="1" x14ac:dyDescent="0.25">
      <c r="A845" s="18"/>
      <c r="C845" s="64">
        <v>1000137</v>
      </c>
      <c r="D845" s="57" t="s">
        <v>235</v>
      </c>
      <c r="E845" s="56" t="s">
        <v>325</v>
      </c>
      <c r="F845" s="35">
        <v>35</v>
      </c>
      <c r="G845" s="35">
        <v>27</v>
      </c>
      <c r="H845" s="34"/>
      <c r="I845" s="34"/>
      <c r="J845" s="35">
        <v>59</v>
      </c>
      <c r="K845" s="34"/>
      <c r="L845" s="34" t="s">
        <v>56</v>
      </c>
      <c r="M845" s="35">
        <v>15</v>
      </c>
      <c r="N845" s="34"/>
      <c r="O845" s="34"/>
      <c r="P845" s="34"/>
      <c r="Q845" s="195">
        <v>401</v>
      </c>
      <c r="R845" s="117">
        <f>Q845-(Q845*$W$1)</f>
        <v>401</v>
      </c>
    </row>
    <row r="846" spans="1:23" x14ac:dyDescent="0.25">
      <c r="R846" s="117"/>
    </row>
    <row r="847" spans="1:23" ht="20.100000000000001" customHeight="1" x14ac:dyDescent="0.25">
      <c r="C847" s="215" t="s">
        <v>560</v>
      </c>
      <c r="D847" s="216"/>
      <c r="E847" s="217"/>
      <c r="F847" s="217"/>
      <c r="G847" s="217"/>
      <c r="H847" s="217"/>
      <c r="I847" s="217"/>
      <c r="J847" s="217"/>
      <c r="K847" s="217"/>
      <c r="L847" s="217"/>
      <c r="M847" s="217"/>
      <c r="N847" s="217"/>
      <c r="O847" s="217"/>
      <c r="P847" s="217"/>
      <c r="Q847" s="217"/>
      <c r="R847" s="117"/>
    </row>
    <row r="848" spans="1:23" customFormat="1" ht="15.75" customHeight="1" x14ac:dyDescent="0.25">
      <c r="C848" s="150">
        <v>1005507</v>
      </c>
      <c r="D848" s="13" t="s">
        <v>791</v>
      </c>
      <c r="E848" s="34">
        <v>10</v>
      </c>
      <c r="F848" s="13">
        <v>25</v>
      </c>
      <c r="G848" s="13">
        <v>13</v>
      </c>
      <c r="H848" s="13"/>
      <c r="I848" s="13"/>
      <c r="J848" s="13">
        <v>37</v>
      </c>
      <c r="K848" s="13"/>
      <c r="L848" s="13"/>
      <c r="M848" s="13"/>
      <c r="N848" s="13" t="s">
        <v>792</v>
      </c>
      <c r="O848" s="13" t="s">
        <v>793</v>
      </c>
      <c r="P848" s="13">
        <v>4</v>
      </c>
      <c r="Q848" s="195">
        <v>40</v>
      </c>
      <c r="R848" s="117">
        <f t="shared" ref="R848:R855" si="84">Q848-(Q848*$V$1)</f>
        <v>40</v>
      </c>
      <c r="S848" s="96"/>
      <c r="T848" s="96"/>
      <c r="U848" s="135"/>
      <c r="W848" s="37"/>
    </row>
    <row r="849" spans="1:23" customFormat="1" ht="15.75" customHeight="1" x14ac:dyDescent="0.25">
      <c r="C849" s="150">
        <v>1005508</v>
      </c>
      <c r="D849" s="13" t="s">
        <v>794</v>
      </c>
      <c r="E849" s="34">
        <v>15</v>
      </c>
      <c r="F849" s="13">
        <v>30</v>
      </c>
      <c r="G849" s="13">
        <v>13</v>
      </c>
      <c r="H849" s="13"/>
      <c r="I849" s="13"/>
      <c r="J849" s="13">
        <v>40</v>
      </c>
      <c r="K849" s="13"/>
      <c r="L849" s="13"/>
      <c r="M849" s="13"/>
      <c r="N849" s="13" t="s">
        <v>792</v>
      </c>
      <c r="O849" s="13" t="s">
        <v>793</v>
      </c>
      <c r="P849" s="13">
        <v>4</v>
      </c>
      <c r="Q849" s="195">
        <v>49</v>
      </c>
      <c r="R849" s="117">
        <f t="shared" si="84"/>
        <v>49</v>
      </c>
      <c r="S849" s="96"/>
      <c r="T849" s="96"/>
      <c r="U849" s="135"/>
      <c r="W849" s="37"/>
    </row>
    <row r="850" spans="1:23" ht="15.75" customHeight="1" x14ac:dyDescent="0.25">
      <c r="A850" s="18"/>
      <c r="C850" s="64">
        <v>1000138</v>
      </c>
      <c r="D850" s="11" t="s">
        <v>236</v>
      </c>
      <c r="E850" s="51">
        <v>20</v>
      </c>
      <c r="F850" s="38">
        <v>38</v>
      </c>
      <c r="G850" s="38">
        <v>17</v>
      </c>
      <c r="H850" s="39"/>
      <c r="I850" s="39"/>
      <c r="J850" s="38">
        <v>54</v>
      </c>
      <c r="K850" s="39"/>
      <c r="L850" s="39"/>
      <c r="M850" s="39"/>
      <c r="N850" s="39" t="s">
        <v>862</v>
      </c>
      <c r="O850" s="39" t="s">
        <v>863</v>
      </c>
      <c r="P850" s="25">
        <v>5.2</v>
      </c>
      <c r="Q850" s="195">
        <v>49</v>
      </c>
      <c r="R850" s="117">
        <f t="shared" si="84"/>
        <v>49</v>
      </c>
    </row>
    <row r="851" spans="1:23" ht="15.75" customHeight="1" x14ac:dyDescent="0.25">
      <c r="A851" s="18"/>
      <c r="C851" s="64">
        <v>1000139</v>
      </c>
      <c r="D851" s="11" t="s">
        <v>237</v>
      </c>
      <c r="E851" s="52">
        <v>30</v>
      </c>
      <c r="F851" s="16">
        <v>50</v>
      </c>
      <c r="G851" s="16">
        <v>22</v>
      </c>
      <c r="H851" s="15"/>
      <c r="I851" s="15"/>
      <c r="J851" s="16">
        <v>65</v>
      </c>
      <c r="K851" s="15"/>
      <c r="L851" s="15"/>
      <c r="M851" s="15"/>
      <c r="N851" s="15" t="s">
        <v>95</v>
      </c>
      <c r="O851" s="15" t="s">
        <v>96</v>
      </c>
      <c r="P851" s="2">
        <v>6.3</v>
      </c>
      <c r="Q851" s="195">
        <v>67</v>
      </c>
      <c r="R851" s="117">
        <f t="shared" si="84"/>
        <v>67</v>
      </c>
    </row>
    <row r="852" spans="1:23" ht="15.75" customHeight="1" x14ac:dyDescent="0.25">
      <c r="A852" s="18"/>
      <c r="C852" s="64">
        <v>1000464</v>
      </c>
      <c r="D852" s="11" t="s">
        <v>388</v>
      </c>
      <c r="E852" s="52">
        <v>85</v>
      </c>
      <c r="F852" s="16">
        <v>75</v>
      </c>
      <c r="G852" s="16">
        <v>27</v>
      </c>
      <c r="H852" s="15"/>
      <c r="I852" s="15"/>
      <c r="J852" s="16">
        <v>98</v>
      </c>
      <c r="K852" s="15"/>
      <c r="L852" s="15"/>
      <c r="M852" s="15"/>
      <c r="N852" s="15" t="s">
        <v>652</v>
      </c>
      <c r="O852" s="15" t="s">
        <v>444</v>
      </c>
      <c r="P852" s="16">
        <v>8.5</v>
      </c>
      <c r="Q852" s="195">
        <v>326</v>
      </c>
      <c r="R852" s="117">
        <f t="shared" si="84"/>
        <v>326</v>
      </c>
    </row>
    <row r="853" spans="1:23" ht="15.75" customHeight="1" x14ac:dyDescent="0.25">
      <c r="A853" s="18"/>
      <c r="C853" s="64">
        <v>1000140</v>
      </c>
      <c r="D853" s="11" t="s">
        <v>562</v>
      </c>
      <c r="E853" s="52">
        <v>110</v>
      </c>
      <c r="F853" s="16">
        <v>100</v>
      </c>
      <c r="G853" s="16">
        <v>32</v>
      </c>
      <c r="H853" s="15"/>
      <c r="I853" s="15"/>
      <c r="J853" s="16">
        <v>125</v>
      </c>
      <c r="K853" s="15"/>
      <c r="L853" s="15"/>
      <c r="M853" s="15"/>
      <c r="N853" s="15" t="s">
        <v>652</v>
      </c>
      <c r="O853" s="15" t="s">
        <v>444</v>
      </c>
      <c r="P853" s="16" t="s">
        <v>551</v>
      </c>
      <c r="Q853" s="195">
        <v>332</v>
      </c>
      <c r="R853" s="117">
        <f t="shared" si="84"/>
        <v>332</v>
      </c>
    </row>
    <row r="854" spans="1:23" ht="15.75" customHeight="1" x14ac:dyDescent="0.25">
      <c r="A854" s="18"/>
      <c r="C854" s="64">
        <v>1001011</v>
      </c>
      <c r="D854" s="11" t="s">
        <v>851</v>
      </c>
      <c r="E854" s="52">
        <v>115</v>
      </c>
      <c r="F854" s="52">
        <v>125</v>
      </c>
      <c r="G854" s="16">
        <v>30</v>
      </c>
      <c r="H854" s="15"/>
      <c r="I854" s="15"/>
      <c r="J854" s="16">
        <v>153</v>
      </c>
      <c r="K854" s="15"/>
      <c r="L854" s="15"/>
      <c r="M854" s="15"/>
      <c r="N854" s="15" t="s">
        <v>550</v>
      </c>
      <c r="O854" s="15" t="s">
        <v>444</v>
      </c>
      <c r="P854" s="16" t="s">
        <v>551</v>
      </c>
      <c r="Q854" s="195">
        <v>471</v>
      </c>
      <c r="R854" s="117">
        <f t="shared" si="84"/>
        <v>471</v>
      </c>
    </row>
    <row r="855" spans="1:23" ht="15.75" customHeight="1" x14ac:dyDescent="0.25">
      <c r="A855" s="18"/>
      <c r="C855" s="64">
        <v>1001012</v>
      </c>
      <c r="D855" s="11" t="s">
        <v>552</v>
      </c>
      <c r="E855" s="52">
        <v>145</v>
      </c>
      <c r="F855" s="52">
        <v>160</v>
      </c>
      <c r="G855" s="16">
        <v>30</v>
      </c>
      <c r="H855" s="15"/>
      <c r="I855" s="15"/>
      <c r="J855" s="16">
        <v>188</v>
      </c>
      <c r="K855" s="15"/>
      <c r="L855" s="15"/>
      <c r="M855" s="15"/>
      <c r="N855" s="15" t="s">
        <v>553</v>
      </c>
      <c r="O855" s="15" t="s">
        <v>554</v>
      </c>
      <c r="P855" s="16" t="s">
        <v>551</v>
      </c>
      <c r="Q855" s="195">
        <v>884</v>
      </c>
      <c r="R855" s="117">
        <f t="shared" si="84"/>
        <v>884</v>
      </c>
    </row>
    <row r="856" spans="1:23" x14ac:dyDescent="0.25">
      <c r="C856" s="129"/>
      <c r="D856" s="129"/>
      <c r="E856" s="129"/>
      <c r="F856" s="129"/>
      <c r="G856" s="129"/>
      <c r="H856" s="129"/>
      <c r="I856" s="129"/>
      <c r="J856" s="129"/>
      <c r="K856" s="129"/>
      <c r="L856" s="129"/>
      <c r="M856" s="129"/>
      <c r="N856" s="129"/>
      <c r="O856" s="129"/>
      <c r="P856" s="129"/>
      <c r="Q856" s="210"/>
      <c r="R856" s="117"/>
    </row>
    <row r="857" spans="1:23" ht="20.100000000000001" customHeight="1" x14ac:dyDescent="0.25">
      <c r="C857" s="215" t="s">
        <v>561</v>
      </c>
      <c r="D857" s="216"/>
      <c r="E857" s="240"/>
      <c r="F857" s="240"/>
      <c r="G857" s="240"/>
      <c r="H857" s="240"/>
      <c r="I857" s="240"/>
      <c r="J857" s="240"/>
      <c r="K857" s="240"/>
      <c r="L857" s="240"/>
      <c r="M857" s="240"/>
      <c r="N857" s="240"/>
      <c r="O857" s="240"/>
      <c r="P857" s="240"/>
      <c r="Q857" s="240"/>
      <c r="R857" s="117"/>
    </row>
    <row r="858" spans="1:23" customFormat="1" ht="15.75" customHeight="1" x14ac:dyDescent="0.25">
      <c r="C858" s="150">
        <v>1005509</v>
      </c>
      <c r="D858" s="13" t="s">
        <v>795</v>
      </c>
      <c r="E858" s="34">
        <v>10</v>
      </c>
      <c r="F858" s="13">
        <v>25</v>
      </c>
      <c r="G858" s="13">
        <v>13</v>
      </c>
      <c r="H858" s="13"/>
      <c r="I858" s="13"/>
      <c r="J858" s="13">
        <v>37</v>
      </c>
      <c r="K858" s="13"/>
      <c r="L858" s="13"/>
      <c r="M858" s="13"/>
      <c r="N858" s="13" t="s">
        <v>792</v>
      </c>
      <c r="O858" s="13" t="s">
        <v>793</v>
      </c>
      <c r="P858" s="13">
        <v>4</v>
      </c>
      <c r="Q858" s="195">
        <v>40</v>
      </c>
      <c r="R858" s="117">
        <f t="shared" ref="R858:R870" si="85">Q858-(Q858*$V$1)</f>
        <v>40</v>
      </c>
      <c r="S858" s="96"/>
      <c r="T858" s="96"/>
      <c r="U858" s="135"/>
      <c r="W858" s="37"/>
    </row>
    <row r="859" spans="1:23" customFormat="1" ht="15.75" customHeight="1" x14ac:dyDescent="0.25">
      <c r="C859" s="150">
        <v>1005510</v>
      </c>
      <c r="D859" s="13" t="s">
        <v>796</v>
      </c>
      <c r="E859" s="34">
        <v>15</v>
      </c>
      <c r="F859" s="13">
        <v>30</v>
      </c>
      <c r="G859" s="13">
        <v>13</v>
      </c>
      <c r="H859" s="13"/>
      <c r="I859" s="13"/>
      <c r="J859" s="13">
        <v>40</v>
      </c>
      <c r="K859" s="13"/>
      <c r="L859" s="13"/>
      <c r="M859" s="13"/>
      <c r="N859" s="13" t="s">
        <v>792</v>
      </c>
      <c r="O859" s="13" t="s">
        <v>793</v>
      </c>
      <c r="P859" s="13">
        <v>4</v>
      </c>
      <c r="Q859" s="195">
        <v>42</v>
      </c>
      <c r="R859" s="117">
        <f t="shared" si="85"/>
        <v>42</v>
      </c>
      <c r="S859" s="96"/>
      <c r="T859" s="96"/>
      <c r="U859" s="135"/>
      <c r="W859" s="37"/>
    </row>
    <row r="860" spans="1:23" ht="15.75" customHeight="1" x14ac:dyDescent="0.25">
      <c r="A860" s="18"/>
      <c r="C860" s="64">
        <v>1000141</v>
      </c>
      <c r="D860" s="11" t="s">
        <v>238</v>
      </c>
      <c r="E860" s="53">
        <v>20</v>
      </c>
      <c r="F860" s="38">
        <v>38</v>
      </c>
      <c r="G860" s="38">
        <v>17</v>
      </c>
      <c r="H860" s="39"/>
      <c r="I860" s="39"/>
      <c r="J860" s="38">
        <v>54</v>
      </c>
      <c r="K860" s="39"/>
      <c r="L860" s="39"/>
      <c r="M860" s="39"/>
      <c r="N860" s="39" t="s">
        <v>862</v>
      </c>
      <c r="O860" s="39" t="s">
        <v>863</v>
      </c>
      <c r="P860" s="25">
        <v>5.2</v>
      </c>
      <c r="Q860" s="195">
        <v>45</v>
      </c>
      <c r="R860" s="117">
        <f t="shared" si="85"/>
        <v>45</v>
      </c>
    </row>
    <row r="861" spans="1:23" ht="15.75" customHeight="1" x14ac:dyDescent="0.25">
      <c r="A861" s="18"/>
      <c r="C861" s="64">
        <v>1000142</v>
      </c>
      <c r="D861" s="11" t="s">
        <v>239</v>
      </c>
      <c r="E861" s="54">
        <v>30</v>
      </c>
      <c r="F861" s="16">
        <v>50</v>
      </c>
      <c r="G861" s="16">
        <v>22</v>
      </c>
      <c r="H861" s="15"/>
      <c r="I861" s="15"/>
      <c r="J861" s="16">
        <v>65</v>
      </c>
      <c r="K861" s="15"/>
      <c r="L861" s="15"/>
      <c r="M861" s="15"/>
      <c r="N861" s="15" t="s">
        <v>95</v>
      </c>
      <c r="O861" s="15" t="s">
        <v>96</v>
      </c>
      <c r="P861" s="2">
        <v>6.3</v>
      </c>
      <c r="Q861" s="195">
        <v>61</v>
      </c>
      <c r="R861" s="117">
        <f t="shared" si="85"/>
        <v>61</v>
      </c>
    </row>
    <row r="862" spans="1:23" ht="15.75" customHeight="1" x14ac:dyDescent="0.25">
      <c r="A862" s="18"/>
      <c r="C862" s="64">
        <v>1000490</v>
      </c>
      <c r="D862" s="11" t="s">
        <v>389</v>
      </c>
      <c r="E862" s="52">
        <v>85</v>
      </c>
      <c r="F862" s="16">
        <v>75</v>
      </c>
      <c r="G862" s="16">
        <v>27</v>
      </c>
      <c r="H862" s="15"/>
      <c r="I862" s="15"/>
      <c r="J862" s="16">
        <v>98</v>
      </c>
      <c r="K862" s="15"/>
      <c r="L862" s="15"/>
      <c r="M862" s="15"/>
      <c r="N862" s="15" t="s">
        <v>652</v>
      </c>
      <c r="O862" s="15" t="s">
        <v>444</v>
      </c>
      <c r="P862" s="16">
        <v>8.5</v>
      </c>
      <c r="Q862" s="195">
        <v>261</v>
      </c>
      <c r="R862" s="117">
        <f t="shared" si="85"/>
        <v>261</v>
      </c>
    </row>
    <row r="863" spans="1:23" ht="15.75" customHeight="1" x14ac:dyDescent="0.25">
      <c r="A863" s="18"/>
      <c r="C863" s="64">
        <v>1000143</v>
      </c>
      <c r="D863" s="11" t="s">
        <v>309</v>
      </c>
      <c r="E863" s="54">
        <v>110</v>
      </c>
      <c r="F863" s="16">
        <v>100</v>
      </c>
      <c r="G863" s="16">
        <v>32</v>
      </c>
      <c r="H863" s="15"/>
      <c r="I863" s="15"/>
      <c r="J863" s="16">
        <v>125</v>
      </c>
      <c r="K863" s="15"/>
      <c r="L863" s="15"/>
      <c r="M863" s="15"/>
      <c r="N863" s="15" t="s">
        <v>652</v>
      </c>
      <c r="O863" s="15" t="s">
        <v>444</v>
      </c>
      <c r="P863" s="16" t="s">
        <v>551</v>
      </c>
      <c r="Q863" s="195">
        <v>285</v>
      </c>
      <c r="R863" s="117">
        <f t="shared" si="85"/>
        <v>285</v>
      </c>
    </row>
    <row r="864" spans="1:23" ht="15.75" customHeight="1" x14ac:dyDescent="0.25">
      <c r="A864" s="18"/>
      <c r="C864" s="64">
        <v>1001013</v>
      </c>
      <c r="D864" s="11" t="s">
        <v>555</v>
      </c>
      <c r="E864" s="52">
        <v>115</v>
      </c>
      <c r="F864" s="52">
        <v>125</v>
      </c>
      <c r="G864" s="16">
        <v>30</v>
      </c>
      <c r="H864" s="15"/>
      <c r="I864" s="15"/>
      <c r="J864" s="16">
        <v>153</v>
      </c>
      <c r="K864" s="15"/>
      <c r="L864" s="15"/>
      <c r="M864" s="15"/>
      <c r="N864" s="15" t="s">
        <v>550</v>
      </c>
      <c r="O864" s="15" t="s">
        <v>444</v>
      </c>
      <c r="P864" s="16" t="s">
        <v>551</v>
      </c>
      <c r="Q864" s="195">
        <v>397</v>
      </c>
      <c r="R864" s="117">
        <f t="shared" si="85"/>
        <v>397</v>
      </c>
    </row>
    <row r="865" spans="1:18" ht="15.75" customHeight="1" x14ac:dyDescent="0.25">
      <c r="A865" s="18"/>
      <c r="C865" s="64">
        <v>1001014</v>
      </c>
      <c r="D865" s="11" t="s">
        <v>556</v>
      </c>
      <c r="E865" s="52">
        <v>145</v>
      </c>
      <c r="F865" s="52">
        <v>160</v>
      </c>
      <c r="G865" s="16">
        <v>30</v>
      </c>
      <c r="H865" s="15"/>
      <c r="I865" s="15"/>
      <c r="J865" s="16">
        <v>188</v>
      </c>
      <c r="K865" s="15"/>
      <c r="L865" s="15"/>
      <c r="M865" s="15"/>
      <c r="N865" s="15" t="s">
        <v>553</v>
      </c>
      <c r="O865" s="15" t="s">
        <v>554</v>
      </c>
      <c r="P865" s="16" t="s">
        <v>551</v>
      </c>
      <c r="Q865" s="195">
        <v>766</v>
      </c>
      <c r="R865" s="117">
        <f t="shared" si="85"/>
        <v>766</v>
      </c>
    </row>
    <row r="866" spans="1:18" x14ac:dyDescent="0.25">
      <c r="A866" s="36"/>
      <c r="R866" s="117"/>
    </row>
    <row r="867" spans="1:18" ht="20.100000000000001" customHeight="1" x14ac:dyDescent="0.25">
      <c r="A867" s="36"/>
      <c r="C867" s="215" t="s">
        <v>557</v>
      </c>
      <c r="D867" s="216"/>
      <c r="E867" s="217"/>
      <c r="F867" s="217"/>
      <c r="G867" s="217"/>
      <c r="H867" s="217"/>
      <c r="I867" s="217"/>
      <c r="J867" s="217"/>
      <c r="K867" s="217"/>
      <c r="L867" s="217"/>
      <c r="M867" s="217"/>
      <c r="N867" s="217"/>
      <c r="O867" s="217"/>
      <c r="P867" s="217"/>
      <c r="Q867" s="217"/>
      <c r="R867" s="117"/>
    </row>
    <row r="868" spans="1:18" ht="15.75" customHeight="1" x14ac:dyDescent="0.25">
      <c r="A868" s="18"/>
      <c r="C868" s="64">
        <v>1001015</v>
      </c>
      <c r="D868" s="11" t="s">
        <v>563</v>
      </c>
      <c r="E868" s="54">
        <v>110</v>
      </c>
      <c r="F868" s="16">
        <v>100</v>
      </c>
      <c r="G868" s="16">
        <v>32</v>
      </c>
      <c r="H868" s="15"/>
      <c r="I868" s="15"/>
      <c r="J868" s="16">
        <v>128</v>
      </c>
      <c r="K868" s="15"/>
      <c r="L868" s="15"/>
      <c r="M868" s="15"/>
      <c r="N868" s="15" t="s">
        <v>97</v>
      </c>
      <c r="O868" s="15" t="s">
        <v>98</v>
      </c>
      <c r="P868" s="16">
        <v>10.5</v>
      </c>
      <c r="Q868" s="195">
        <v>502</v>
      </c>
      <c r="R868" s="117">
        <f t="shared" si="85"/>
        <v>502</v>
      </c>
    </row>
    <row r="869" spans="1:18" ht="15.75" customHeight="1" x14ac:dyDescent="0.25">
      <c r="A869" s="18"/>
      <c r="C869" s="64">
        <v>1001016</v>
      </c>
      <c r="D869" s="11" t="s">
        <v>852</v>
      </c>
      <c r="E869" s="52">
        <v>115</v>
      </c>
      <c r="F869" s="52">
        <v>125</v>
      </c>
      <c r="G869" s="16">
        <v>30</v>
      </c>
      <c r="H869" s="15"/>
      <c r="I869" s="15"/>
      <c r="J869" s="16">
        <v>153</v>
      </c>
      <c r="K869" s="15"/>
      <c r="L869" s="15"/>
      <c r="M869" s="15"/>
      <c r="N869" s="15" t="s">
        <v>550</v>
      </c>
      <c r="O869" s="15" t="s">
        <v>444</v>
      </c>
      <c r="P869" s="16" t="s">
        <v>551</v>
      </c>
      <c r="Q869" s="195">
        <v>638</v>
      </c>
      <c r="R869" s="117">
        <f t="shared" si="85"/>
        <v>638</v>
      </c>
    </row>
    <row r="870" spans="1:18" ht="15.75" customHeight="1" x14ac:dyDescent="0.25">
      <c r="A870" s="18"/>
      <c r="C870" s="64">
        <v>1001017</v>
      </c>
      <c r="D870" s="11" t="s">
        <v>558</v>
      </c>
      <c r="E870" s="52">
        <v>145</v>
      </c>
      <c r="F870" s="52">
        <v>160</v>
      </c>
      <c r="G870" s="16">
        <v>30</v>
      </c>
      <c r="H870" s="15"/>
      <c r="I870" s="15"/>
      <c r="J870" s="16">
        <v>188</v>
      </c>
      <c r="K870" s="15"/>
      <c r="L870" s="15"/>
      <c r="M870" s="15"/>
      <c r="N870" s="15" t="s">
        <v>553</v>
      </c>
      <c r="O870" s="15" t="s">
        <v>554</v>
      </c>
      <c r="P870" s="16" t="s">
        <v>551</v>
      </c>
      <c r="Q870" s="195">
        <v>1236</v>
      </c>
      <c r="R870" s="117">
        <f t="shared" si="85"/>
        <v>1236</v>
      </c>
    </row>
    <row r="871" spans="1:18" x14ac:dyDescent="0.25">
      <c r="R871" s="117"/>
    </row>
    <row r="872" spans="1:18" ht="20.100000000000001" customHeight="1" x14ac:dyDescent="0.25">
      <c r="C872" s="215" t="s">
        <v>99</v>
      </c>
      <c r="D872" s="215"/>
      <c r="E872" s="217"/>
      <c r="F872" s="217"/>
      <c r="G872" s="217"/>
      <c r="H872" s="217"/>
      <c r="I872" s="217"/>
      <c r="J872" s="217"/>
      <c r="K872" s="217"/>
      <c r="L872" s="217"/>
      <c r="M872" s="217"/>
      <c r="N872" s="217"/>
      <c r="O872" s="217"/>
      <c r="P872" s="217"/>
      <c r="Q872" s="217"/>
      <c r="R872" s="117"/>
    </row>
    <row r="873" spans="1:18" ht="15.75" customHeight="1" x14ac:dyDescent="0.25">
      <c r="A873" s="18"/>
      <c r="C873" s="64">
        <v>1000144</v>
      </c>
      <c r="D873" s="11" t="s">
        <v>240</v>
      </c>
      <c r="E873" s="51">
        <v>20</v>
      </c>
      <c r="F873" s="38">
        <v>38</v>
      </c>
      <c r="G873" s="38">
        <v>17</v>
      </c>
      <c r="H873" s="39"/>
      <c r="I873" s="39"/>
      <c r="J873" s="38">
        <v>54</v>
      </c>
      <c r="K873" s="39"/>
      <c r="L873" s="39"/>
      <c r="M873" s="39"/>
      <c r="N873" s="39" t="s">
        <v>862</v>
      </c>
      <c r="O873" s="39" t="s">
        <v>940</v>
      </c>
      <c r="P873" s="193">
        <v>5.2</v>
      </c>
      <c r="Q873" s="195">
        <v>50</v>
      </c>
      <c r="R873" s="117">
        <f t="shared" ref="R873:R874" si="86">Q873-(Q873*$V$1)</f>
        <v>50</v>
      </c>
    </row>
    <row r="874" spans="1:18" ht="15.75" customHeight="1" x14ac:dyDescent="0.25">
      <c r="A874" s="18"/>
      <c r="C874" s="64">
        <v>1000145</v>
      </c>
      <c r="D874" s="11" t="s">
        <v>241</v>
      </c>
      <c r="E874" s="52">
        <v>30</v>
      </c>
      <c r="F874" s="16">
        <v>50</v>
      </c>
      <c r="G874" s="16">
        <v>22</v>
      </c>
      <c r="H874" s="15"/>
      <c r="I874" s="15"/>
      <c r="J874" s="16">
        <v>65</v>
      </c>
      <c r="K874" s="15"/>
      <c r="L874" s="15"/>
      <c r="M874" s="15"/>
      <c r="N874" s="15" t="s">
        <v>95</v>
      </c>
      <c r="O874" s="15" t="s">
        <v>96</v>
      </c>
      <c r="P874" s="194">
        <v>6.2</v>
      </c>
      <c r="Q874" s="195">
        <v>57</v>
      </c>
      <c r="R874" s="117">
        <f t="shared" si="86"/>
        <v>57</v>
      </c>
    </row>
    <row r="875" spans="1:18" x14ac:dyDescent="0.25">
      <c r="R875" s="117"/>
    </row>
    <row r="876" spans="1:18" ht="20.100000000000001" customHeight="1" x14ac:dyDescent="0.25">
      <c r="C876" s="215" t="s">
        <v>100</v>
      </c>
      <c r="D876" s="216"/>
      <c r="E876" s="217"/>
      <c r="F876" s="217"/>
      <c r="G876" s="217"/>
      <c r="H876" s="217"/>
      <c r="I876" s="217"/>
      <c r="J876" s="217"/>
      <c r="K876" s="217"/>
      <c r="L876" s="217"/>
      <c r="M876" s="217"/>
      <c r="N876" s="217"/>
      <c r="O876" s="217"/>
      <c r="P876" s="217"/>
      <c r="Q876" s="217"/>
      <c r="R876" s="117"/>
    </row>
    <row r="877" spans="1:18" ht="15.75" customHeight="1" x14ac:dyDescent="0.25">
      <c r="A877" s="18"/>
      <c r="C877" s="64">
        <v>1000146</v>
      </c>
      <c r="D877" s="11" t="s">
        <v>242</v>
      </c>
      <c r="E877" s="51">
        <v>20</v>
      </c>
      <c r="F877" s="38">
        <v>38</v>
      </c>
      <c r="G877" s="38">
        <v>17</v>
      </c>
      <c r="H877" s="39"/>
      <c r="I877" s="39"/>
      <c r="J877" s="38">
        <v>54</v>
      </c>
      <c r="K877" s="39"/>
      <c r="L877" s="39"/>
      <c r="M877" s="39"/>
      <c r="N877" s="39" t="s">
        <v>862</v>
      </c>
      <c r="O877" s="39" t="s">
        <v>940</v>
      </c>
      <c r="P877" s="193">
        <v>5.2</v>
      </c>
      <c r="Q877" s="195">
        <v>49</v>
      </c>
      <c r="R877" s="117">
        <f t="shared" ref="R877:R878" si="87">Q877-(Q877*$V$1)</f>
        <v>49</v>
      </c>
    </row>
    <row r="878" spans="1:18" ht="15.75" customHeight="1" x14ac:dyDescent="0.25">
      <c r="A878" s="18"/>
      <c r="C878" s="64">
        <v>1000147</v>
      </c>
      <c r="D878" s="11" t="s">
        <v>243</v>
      </c>
      <c r="E878" s="52">
        <v>30</v>
      </c>
      <c r="F878" s="16">
        <v>50</v>
      </c>
      <c r="G878" s="16">
        <v>22</v>
      </c>
      <c r="H878" s="15"/>
      <c r="I878" s="15"/>
      <c r="J878" s="16">
        <v>65</v>
      </c>
      <c r="K878" s="15"/>
      <c r="L878" s="15"/>
      <c r="M878" s="15"/>
      <c r="N878" s="15" t="s">
        <v>95</v>
      </c>
      <c r="O878" s="15" t="s">
        <v>96</v>
      </c>
      <c r="P878" s="194">
        <v>6.2</v>
      </c>
      <c r="Q878" s="195">
        <v>53</v>
      </c>
      <c r="R878" s="117">
        <f t="shared" si="87"/>
        <v>53</v>
      </c>
    </row>
    <row r="879" spans="1:18" x14ac:dyDescent="0.25">
      <c r="R879" s="117"/>
    </row>
    <row r="880" spans="1:18" ht="20.100000000000001" customHeight="1" x14ac:dyDescent="0.25">
      <c r="C880" s="215" t="s">
        <v>265</v>
      </c>
      <c r="D880" s="215"/>
      <c r="E880" s="217"/>
      <c r="F880" s="217"/>
      <c r="G880" s="217"/>
      <c r="H880" s="217"/>
      <c r="I880" s="217"/>
      <c r="J880" s="217"/>
      <c r="K880" s="217"/>
      <c r="L880" s="217"/>
      <c r="M880" s="217"/>
      <c r="N880" s="217"/>
      <c r="O880" s="217"/>
      <c r="P880" s="217"/>
      <c r="Q880" s="217"/>
      <c r="R880" s="117"/>
    </row>
    <row r="881" spans="1:18" ht="15.75" customHeight="1" x14ac:dyDescent="0.25">
      <c r="A881" s="18"/>
      <c r="C881" s="64">
        <v>1000242</v>
      </c>
      <c r="D881" s="11" t="s">
        <v>268</v>
      </c>
      <c r="E881" s="51">
        <v>90</v>
      </c>
      <c r="F881" s="38">
        <v>80</v>
      </c>
      <c r="G881" s="38">
        <v>32</v>
      </c>
      <c r="H881" s="39"/>
      <c r="I881" s="39"/>
      <c r="J881" s="38">
        <v>108</v>
      </c>
      <c r="K881" s="39"/>
      <c r="L881" s="39"/>
      <c r="M881" s="39"/>
      <c r="N881" s="39" t="s">
        <v>274</v>
      </c>
      <c r="O881" s="39" t="s">
        <v>275</v>
      </c>
      <c r="P881" s="38" t="s">
        <v>3</v>
      </c>
      <c r="Q881" s="195">
        <v>348</v>
      </c>
      <c r="R881" s="117">
        <f t="shared" ref="R881:R882" si="88">Q881-(Q881*$V$1)</f>
        <v>348</v>
      </c>
    </row>
    <row r="882" spans="1:18" ht="15.75" customHeight="1" x14ac:dyDescent="0.25">
      <c r="A882" s="18"/>
      <c r="C882" s="64">
        <v>1000243</v>
      </c>
      <c r="D882" s="11" t="s">
        <v>269</v>
      </c>
      <c r="E882" s="52">
        <v>130</v>
      </c>
      <c r="F882" s="16">
        <v>100</v>
      </c>
      <c r="G882" s="16">
        <v>32</v>
      </c>
      <c r="H882" s="15"/>
      <c r="I882" s="15"/>
      <c r="J882" s="16">
        <v>128</v>
      </c>
      <c r="K882" s="15"/>
      <c r="L882" s="15"/>
      <c r="M882" s="15"/>
      <c r="N882" s="15" t="s">
        <v>274</v>
      </c>
      <c r="O882" s="39" t="s">
        <v>275</v>
      </c>
      <c r="P882" s="38" t="s">
        <v>3</v>
      </c>
      <c r="Q882" s="195">
        <v>389</v>
      </c>
      <c r="R882" s="117">
        <f t="shared" si="88"/>
        <v>389</v>
      </c>
    </row>
    <row r="883" spans="1:18" ht="15.75" customHeight="1" x14ac:dyDescent="0.25">
      <c r="A883" s="18"/>
      <c r="C883" s="64">
        <v>1001632</v>
      </c>
      <c r="D883" s="11" t="s">
        <v>653</v>
      </c>
      <c r="E883" s="52">
        <v>140</v>
      </c>
      <c r="F883" s="16">
        <v>125</v>
      </c>
      <c r="G883" s="16">
        <v>40</v>
      </c>
      <c r="H883" s="15"/>
      <c r="I883" s="15"/>
      <c r="J883" s="16">
        <v>150</v>
      </c>
      <c r="K883" s="15"/>
      <c r="L883" s="15"/>
      <c r="M883" s="15"/>
      <c r="N883" s="15" t="s">
        <v>652</v>
      </c>
      <c r="O883" s="39" t="s">
        <v>444</v>
      </c>
      <c r="P883" s="38" t="s">
        <v>3</v>
      </c>
      <c r="Q883" s="195">
        <v>490</v>
      </c>
      <c r="R883" s="117">
        <f t="shared" ref="R883" si="89">Q883-(Q883*$V$1)</f>
        <v>490</v>
      </c>
    </row>
    <row r="884" spans="1:18" ht="15.75" customHeight="1" x14ac:dyDescent="0.25">
      <c r="A884" s="18"/>
      <c r="C884" s="64">
        <v>1001633</v>
      </c>
      <c r="D884" s="11" t="s">
        <v>651</v>
      </c>
      <c r="E884" s="52">
        <v>150</v>
      </c>
      <c r="F884" s="16">
        <v>160</v>
      </c>
      <c r="G884" s="16">
        <v>50</v>
      </c>
      <c r="H884" s="15"/>
      <c r="I884" s="15"/>
      <c r="J884" s="16">
        <v>190</v>
      </c>
      <c r="K884" s="15"/>
      <c r="L884" s="15"/>
      <c r="M884" s="15"/>
      <c r="N884" s="15" t="s">
        <v>553</v>
      </c>
      <c r="O884" s="39" t="s">
        <v>554</v>
      </c>
      <c r="P884" s="38" t="s">
        <v>3</v>
      </c>
      <c r="Q884" s="195">
        <v>840</v>
      </c>
      <c r="R884" s="117">
        <f t="shared" ref="R884" si="90">Q884-(Q884*$V$1)</f>
        <v>840</v>
      </c>
    </row>
    <row r="885" spans="1:18" x14ac:dyDescent="0.25">
      <c r="R885" s="117"/>
    </row>
    <row r="886" spans="1:18" ht="20.100000000000001" customHeight="1" x14ac:dyDescent="0.25">
      <c r="C886" s="215" t="s">
        <v>266</v>
      </c>
      <c r="D886" s="215"/>
      <c r="E886" s="217"/>
      <c r="F886" s="217"/>
      <c r="G886" s="217"/>
      <c r="H886" s="217"/>
      <c r="I886" s="217"/>
      <c r="J886" s="217"/>
      <c r="K886" s="217"/>
      <c r="L886" s="217"/>
      <c r="M886" s="217"/>
      <c r="N886" s="217"/>
      <c r="O886" s="217"/>
      <c r="P886" s="217"/>
      <c r="Q886" s="217"/>
      <c r="R886" s="117"/>
    </row>
    <row r="887" spans="1:18" ht="15.75" customHeight="1" x14ac:dyDescent="0.25">
      <c r="A887" s="18"/>
      <c r="C887" s="64">
        <v>1000244</v>
      </c>
      <c r="D887" s="11" t="s">
        <v>270</v>
      </c>
      <c r="E887" s="51">
        <v>90</v>
      </c>
      <c r="F887" s="38">
        <v>80</v>
      </c>
      <c r="G887" s="38">
        <v>32</v>
      </c>
      <c r="H887" s="39"/>
      <c r="I887" s="39"/>
      <c r="J887" s="38">
        <v>108</v>
      </c>
      <c r="K887" s="39"/>
      <c r="L887" s="39"/>
      <c r="M887" s="39"/>
      <c r="N887" s="39" t="s">
        <v>274</v>
      </c>
      <c r="O887" s="39" t="s">
        <v>275</v>
      </c>
      <c r="P887" s="38" t="s">
        <v>3</v>
      </c>
      <c r="Q887" s="195">
        <v>261</v>
      </c>
      <c r="R887" s="117">
        <f t="shared" ref="R887:R890" si="91">Q887-(Q887*$V$1)</f>
        <v>261</v>
      </c>
    </row>
    <row r="888" spans="1:18" ht="15.75" customHeight="1" x14ac:dyDescent="0.25">
      <c r="A888" s="18"/>
      <c r="C888" s="64">
        <v>1000245</v>
      </c>
      <c r="D888" s="11" t="s">
        <v>271</v>
      </c>
      <c r="E888" s="52">
        <v>130</v>
      </c>
      <c r="F888" s="16">
        <v>100</v>
      </c>
      <c r="G888" s="16">
        <v>32</v>
      </c>
      <c r="H888" s="15"/>
      <c r="I888" s="15"/>
      <c r="J888" s="16">
        <v>128</v>
      </c>
      <c r="K888" s="15"/>
      <c r="L888" s="15"/>
      <c r="M888" s="15"/>
      <c r="N888" s="15" t="s">
        <v>274</v>
      </c>
      <c r="O888" s="39" t="s">
        <v>275</v>
      </c>
      <c r="P888" s="38" t="s">
        <v>3</v>
      </c>
      <c r="Q888" s="195">
        <v>280</v>
      </c>
      <c r="R888" s="117">
        <f t="shared" si="91"/>
        <v>280</v>
      </c>
    </row>
    <row r="889" spans="1:18" ht="15.75" customHeight="1" x14ac:dyDescent="0.25">
      <c r="A889" s="18"/>
      <c r="C889" s="64">
        <v>1001634</v>
      </c>
      <c r="D889" s="11" t="s">
        <v>654</v>
      </c>
      <c r="E889" s="52">
        <v>140</v>
      </c>
      <c r="F889" s="16">
        <v>125</v>
      </c>
      <c r="G889" s="16">
        <v>40</v>
      </c>
      <c r="H889" s="15"/>
      <c r="I889" s="15"/>
      <c r="J889" s="16">
        <v>150</v>
      </c>
      <c r="K889" s="15"/>
      <c r="L889" s="15"/>
      <c r="M889" s="15"/>
      <c r="N889" s="15" t="s">
        <v>652</v>
      </c>
      <c r="O889" s="39" t="s">
        <v>444</v>
      </c>
      <c r="P889" s="38" t="s">
        <v>3</v>
      </c>
      <c r="Q889" s="195">
        <v>363</v>
      </c>
      <c r="R889" s="117">
        <f t="shared" si="91"/>
        <v>363</v>
      </c>
    </row>
    <row r="890" spans="1:18" ht="15.75" customHeight="1" x14ac:dyDescent="0.25">
      <c r="A890" s="18"/>
      <c r="C890" s="64">
        <v>1001635</v>
      </c>
      <c r="D890" s="11" t="s">
        <v>655</v>
      </c>
      <c r="E890" s="52">
        <v>150</v>
      </c>
      <c r="F890" s="16">
        <v>160</v>
      </c>
      <c r="G890" s="16">
        <v>50</v>
      </c>
      <c r="H890" s="15"/>
      <c r="I890" s="15"/>
      <c r="J890" s="16">
        <v>190</v>
      </c>
      <c r="K890" s="15"/>
      <c r="L890" s="15"/>
      <c r="M890" s="15"/>
      <c r="N890" s="15" t="s">
        <v>553</v>
      </c>
      <c r="O890" s="39" t="s">
        <v>554</v>
      </c>
      <c r="P890" s="38" t="s">
        <v>3</v>
      </c>
      <c r="Q890" s="195">
        <v>798</v>
      </c>
      <c r="R890" s="117">
        <f t="shared" si="91"/>
        <v>798</v>
      </c>
    </row>
    <row r="891" spans="1:18" x14ac:dyDescent="0.25">
      <c r="R891" s="117"/>
    </row>
    <row r="892" spans="1:18" ht="20.100000000000001" customHeight="1" x14ac:dyDescent="0.25">
      <c r="C892" s="215" t="s">
        <v>267</v>
      </c>
      <c r="D892" s="215"/>
      <c r="E892" s="217"/>
      <c r="F892" s="217"/>
      <c r="G892" s="217"/>
      <c r="H892" s="217"/>
      <c r="I892" s="217"/>
      <c r="J892" s="217"/>
      <c r="K892" s="217"/>
      <c r="L892" s="217"/>
      <c r="M892" s="217"/>
      <c r="N892" s="217"/>
      <c r="O892" s="217"/>
      <c r="P892" s="217"/>
      <c r="Q892" s="217"/>
      <c r="R892" s="117"/>
    </row>
    <row r="893" spans="1:18" ht="15.75" customHeight="1" x14ac:dyDescent="0.25">
      <c r="A893" s="18"/>
      <c r="C893" s="64">
        <v>1000246</v>
      </c>
      <c r="D893" s="11" t="s">
        <v>272</v>
      </c>
      <c r="E893" s="51">
        <v>90</v>
      </c>
      <c r="F893" s="38">
        <v>80</v>
      </c>
      <c r="G893" s="38">
        <v>32</v>
      </c>
      <c r="H893" s="39"/>
      <c r="I893" s="39"/>
      <c r="J893" s="38">
        <v>108</v>
      </c>
      <c r="K893" s="39"/>
      <c r="L893" s="39"/>
      <c r="M893" s="39"/>
      <c r="N893" s="39" t="s">
        <v>274</v>
      </c>
      <c r="O893" s="39" t="s">
        <v>275</v>
      </c>
      <c r="P893" s="38" t="s">
        <v>3</v>
      </c>
      <c r="Q893" s="195">
        <v>466</v>
      </c>
      <c r="R893" s="117">
        <f t="shared" ref="R893:R896" si="92">Q893-(Q893*$V$1)</f>
        <v>466</v>
      </c>
    </row>
    <row r="894" spans="1:18" ht="15.75" customHeight="1" x14ac:dyDescent="0.25">
      <c r="A894" s="18"/>
      <c r="C894" s="64">
        <v>1000247</v>
      </c>
      <c r="D894" s="11" t="s">
        <v>273</v>
      </c>
      <c r="E894" s="52">
        <v>130</v>
      </c>
      <c r="F894" s="16">
        <v>100</v>
      </c>
      <c r="G894" s="16">
        <v>32</v>
      </c>
      <c r="H894" s="15"/>
      <c r="I894" s="15"/>
      <c r="J894" s="16">
        <v>128</v>
      </c>
      <c r="K894" s="15"/>
      <c r="L894" s="15"/>
      <c r="M894" s="15"/>
      <c r="N894" s="15" t="s">
        <v>274</v>
      </c>
      <c r="O894" s="39" t="s">
        <v>275</v>
      </c>
      <c r="P894" s="38" t="s">
        <v>3</v>
      </c>
      <c r="Q894" s="195">
        <v>488</v>
      </c>
      <c r="R894" s="117">
        <f t="shared" si="92"/>
        <v>488</v>
      </c>
    </row>
    <row r="895" spans="1:18" ht="15.75" customHeight="1" x14ac:dyDescent="0.25">
      <c r="A895" s="18"/>
      <c r="C895" s="64">
        <v>1001636</v>
      </c>
      <c r="D895" s="11" t="s">
        <v>657</v>
      </c>
      <c r="E895" s="52">
        <v>140</v>
      </c>
      <c r="F895" s="16">
        <v>125</v>
      </c>
      <c r="G895" s="16">
        <v>40</v>
      </c>
      <c r="H895" s="15"/>
      <c r="I895" s="15"/>
      <c r="J895" s="16">
        <v>150</v>
      </c>
      <c r="K895" s="15"/>
      <c r="L895" s="15"/>
      <c r="M895" s="15"/>
      <c r="N895" s="15" t="s">
        <v>652</v>
      </c>
      <c r="O895" s="39" t="s">
        <v>444</v>
      </c>
      <c r="P895" s="38" t="s">
        <v>3</v>
      </c>
      <c r="Q895" s="195">
        <v>600</v>
      </c>
      <c r="R895" s="117">
        <f t="shared" si="92"/>
        <v>600</v>
      </c>
    </row>
    <row r="896" spans="1:18" ht="15.75" customHeight="1" x14ac:dyDescent="0.25">
      <c r="A896" s="18"/>
      <c r="C896" s="64">
        <v>1001637</v>
      </c>
      <c r="D896" s="11" t="s">
        <v>656</v>
      </c>
      <c r="E896" s="52">
        <v>150</v>
      </c>
      <c r="F896" s="16">
        <v>160</v>
      </c>
      <c r="G896" s="16">
        <v>50</v>
      </c>
      <c r="H896" s="15"/>
      <c r="I896" s="15"/>
      <c r="J896" s="16">
        <v>190</v>
      </c>
      <c r="K896" s="15"/>
      <c r="L896" s="15"/>
      <c r="M896" s="15"/>
      <c r="N896" s="15" t="s">
        <v>553</v>
      </c>
      <c r="O896" s="39" t="s">
        <v>554</v>
      </c>
      <c r="P896" s="38" t="s">
        <v>3</v>
      </c>
      <c r="Q896" s="195">
        <v>1019</v>
      </c>
      <c r="R896" s="117">
        <f t="shared" si="92"/>
        <v>1019</v>
      </c>
    </row>
    <row r="897" spans="1:18" x14ac:dyDescent="0.25">
      <c r="R897" s="117"/>
    </row>
    <row r="898" spans="1:18" ht="27" customHeight="1" x14ac:dyDescent="0.25">
      <c r="C898" s="234" t="s">
        <v>452</v>
      </c>
      <c r="D898" s="234"/>
      <c r="E898" s="235"/>
      <c r="F898" s="235"/>
      <c r="G898" s="235"/>
      <c r="H898" s="235"/>
      <c r="I898" s="235"/>
      <c r="J898" s="235"/>
      <c r="K898" s="235"/>
      <c r="L898" s="235"/>
      <c r="M898" s="235"/>
      <c r="N898" s="235"/>
      <c r="O898" s="235"/>
      <c r="P898" s="235"/>
      <c r="Q898" s="235"/>
      <c r="R898" s="117"/>
    </row>
    <row r="899" spans="1:18" ht="20.100000000000001" customHeight="1" x14ac:dyDescent="0.25">
      <c r="C899" s="213" t="s">
        <v>617</v>
      </c>
      <c r="D899" s="213"/>
      <c r="E899" s="214"/>
      <c r="F899" s="214"/>
      <c r="G899" s="214"/>
      <c r="H899" s="214"/>
      <c r="I899" s="214"/>
      <c r="J899" s="214"/>
      <c r="K899" s="214"/>
      <c r="L899" s="214"/>
      <c r="M899" s="214"/>
      <c r="N899" s="214"/>
      <c r="O899" s="214"/>
      <c r="P899" s="214"/>
      <c r="Q899" s="214"/>
      <c r="R899" s="117"/>
    </row>
    <row r="900" spans="1:18" ht="34.15" customHeight="1" x14ac:dyDescent="0.25">
      <c r="A900" s="18"/>
      <c r="C900" s="123" t="s">
        <v>8</v>
      </c>
      <c r="D900" s="124" t="s">
        <v>453</v>
      </c>
      <c r="E900" s="125" t="s">
        <v>455</v>
      </c>
      <c r="F900" s="126" t="s">
        <v>456</v>
      </c>
      <c r="G900" s="126" t="s">
        <v>457</v>
      </c>
      <c r="H900" s="127" t="s">
        <v>454</v>
      </c>
      <c r="I900" s="126" t="s">
        <v>105</v>
      </c>
      <c r="J900" s="126" t="s">
        <v>101</v>
      </c>
      <c r="K900" s="46" t="s">
        <v>9</v>
      </c>
      <c r="L900" s="31"/>
      <c r="M900" s="31"/>
      <c r="N900" s="31"/>
      <c r="O900" s="102"/>
      <c r="P900" s="102"/>
      <c r="Q900" s="211"/>
      <c r="R900" s="118"/>
    </row>
    <row r="901" spans="1:18" ht="15.75" customHeight="1" x14ac:dyDescent="0.25">
      <c r="A901" s="18"/>
      <c r="C901" s="98">
        <v>1001517</v>
      </c>
      <c r="D901" s="13" t="s">
        <v>666</v>
      </c>
      <c r="E901" s="13" t="s">
        <v>463</v>
      </c>
      <c r="F901" s="13" t="s">
        <v>461</v>
      </c>
      <c r="G901" s="13">
        <v>400</v>
      </c>
      <c r="H901" s="13" t="s">
        <v>618</v>
      </c>
      <c r="I901" s="104" t="s">
        <v>344</v>
      </c>
      <c r="J901" s="13">
        <v>5</v>
      </c>
      <c r="K901" s="195">
        <v>6090</v>
      </c>
      <c r="L901" s="94"/>
      <c r="M901" s="93"/>
      <c r="N901" s="94"/>
      <c r="O901" s="94"/>
      <c r="P901" s="94"/>
      <c r="Q901" s="67"/>
      <c r="R901" s="118"/>
    </row>
    <row r="902" spans="1:18" ht="15.75" customHeight="1" x14ac:dyDescent="0.25">
      <c r="A902" s="18"/>
      <c r="C902" s="98">
        <v>1001518</v>
      </c>
      <c r="D902" s="13" t="s">
        <v>665</v>
      </c>
      <c r="E902" s="13" t="s">
        <v>463</v>
      </c>
      <c r="F902" s="13" t="s">
        <v>461</v>
      </c>
      <c r="G902" s="13">
        <v>500</v>
      </c>
      <c r="H902" s="13" t="s">
        <v>618</v>
      </c>
      <c r="I902" s="104" t="s">
        <v>344</v>
      </c>
      <c r="J902" s="13">
        <v>5</v>
      </c>
      <c r="K902" s="195">
        <v>6328</v>
      </c>
      <c r="L902" s="94"/>
      <c r="M902" s="93"/>
      <c r="N902" s="94"/>
      <c r="O902" s="94"/>
      <c r="P902" s="94"/>
      <c r="Q902" s="67"/>
      <c r="R902" s="118"/>
    </row>
    <row r="903" spans="1:18" ht="15.75" customHeight="1" x14ac:dyDescent="0.25">
      <c r="A903" s="18"/>
      <c r="C903" s="36"/>
      <c r="D903" s="78"/>
      <c r="E903" s="29"/>
      <c r="F903" s="93"/>
      <c r="G903" s="93"/>
      <c r="H903" s="94"/>
      <c r="I903" s="94"/>
      <c r="J903" s="93"/>
      <c r="K903" s="94"/>
      <c r="L903" s="94"/>
      <c r="M903" s="93"/>
      <c r="N903" s="94"/>
      <c r="O903" s="94"/>
      <c r="P903" s="94"/>
      <c r="Q903" s="67"/>
      <c r="R903" s="118"/>
    </row>
    <row r="904" spans="1:18" ht="20.100000000000001" customHeight="1" x14ac:dyDescent="0.25">
      <c r="C904" s="213" t="s">
        <v>619</v>
      </c>
      <c r="D904" s="213"/>
      <c r="E904" s="214"/>
      <c r="F904" s="214"/>
      <c r="G904" s="214"/>
      <c r="H904" s="214"/>
      <c r="I904" s="214"/>
      <c r="J904" s="214"/>
      <c r="K904" s="214"/>
      <c r="L904" s="214"/>
      <c r="M904" s="214"/>
      <c r="N904" s="214"/>
      <c r="O904" s="214"/>
      <c r="P904" s="214"/>
      <c r="Q904" s="214"/>
      <c r="R904" s="117"/>
    </row>
    <row r="905" spans="1:18" ht="34.15" customHeight="1" x14ac:dyDescent="0.25">
      <c r="A905" s="18"/>
      <c r="C905" s="123" t="s">
        <v>8</v>
      </c>
      <c r="D905" s="124" t="s">
        <v>453</v>
      </c>
      <c r="E905" s="125" t="s">
        <v>455</v>
      </c>
      <c r="F905" s="126" t="s">
        <v>456</v>
      </c>
      <c r="G905" s="126" t="s">
        <v>457</v>
      </c>
      <c r="H905" s="127" t="s">
        <v>454</v>
      </c>
      <c r="I905" s="126" t="s">
        <v>105</v>
      </c>
      <c r="J905" s="126" t="s">
        <v>101</v>
      </c>
      <c r="K905" s="46" t="s">
        <v>9</v>
      </c>
      <c r="L905" s="128"/>
      <c r="M905" s="128"/>
      <c r="N905" s="128"/>
      <c r="O905" s="102"/>
      <c r="P905" s="102"/>
      <c r="Q905" s="211"/>
      <c r="R905" s="118"/>
    </row>
    <row r="906" spans="1:18" ht="15.75" customHeight="1" x14ac:dyDescent="0.25">
      <c r="A906" s="18"/>
      <c r="C906" s="98">
        <v>1001519</v>
      </c>
      <c r="D906" s="13">
        <v>120</v>
      </c>
      <c r="E906" s="13" t="s">
        <v>464</v>
      </c>
      <c r="F906" s="13" t="s">
        <v>461</v>
      </c>
      <c r="G906" s="13">
        <v>400</v>
      </c>
      <c r="H906" s="13" t="s">
        <v>618</v>
      </c>
      <c r="I906" s="104" t="s">
        <v>344</v>
      </c>
      <c r="J906" s="13">
        <v>5</v>
      </c>
      <c r="K906" s="13">
        <v>4095</v>
      </c>
      <c r="L906" s="94"/>
      <c r="M906" s="93"/>
      <c r="N906" s="94"/>
      <c r="O906" s="94"/>
      <c r="P906" s="94"/>
      <c r="Q906" s="67"/>
      <c r="R906" s="118"/>
    </row>
    <row r="907" spans="1:18" ht="15.75" customHeight="1" x14ac:dyDescent="0.25">
      <c r="A907" s="18"/>
      <c r="C907" s="98">
        <v>1001520</v>
      </c>
      <c r="D907" s="13" t="s">
        <v>667</v>
      </c>
      <c r="E907" s="13" t="s">
        <v>464</v>
      </c>
      <c r="F907" s="13" t="s">
        <v>461</v>
      </c>
      <c r="G907" s="13">
        <v>600</v>
      </c>
      <c r="H907" s="13" t="s">
        <v>618</v>
      </c>
      <c r="I907" s="104" t="s">
        <v>344</v>
      </c>
      <c r="J907" s="13">
        <v>5</v>
      </c>
      <c r="K907" s="13">
        <v>6652</v>
      </c>
      <c r="L907" s="94"/>
      <c r="M907" s="93"/>
      <c r="N907" s="94"/>
      <c r="O907" s="94"/>
      <c r="P907" s="94"/>
      <c r="Q907" s="67"/>
      <c r="R907" s="118"/>
    </row>
    <row r="908" spans="1:18" ht="15.75" customHeight="1" x14ac:dyDescent="0.25">
      <c r="A908" s="18"/>
      <c r="C908" s="98">
        <v>1000517</v>
      </c>
      <c r="D908" s="13">
        <v>135</v>
      </c>
      <c r="E908" s="13" t="s">
        <v>464</v>
      </c>
      <c r="F908" s="13" t="s">
        <v>462</v>
      </c>
      <c r="G908" s="13">
        <v>510</v>
      </c>
      <c r="H908" s="13" t="s">
        <v>460</v>
      </c>
      <c r="I908" s="104" t="s">
        <v>345</v>
      </c>
      <c r="J908" s="13">
        <v>5</v>
      </c>
      <c r="K908" s="13">
        <v>5313</v>
      </c>
      <c r="L908" s="94"/>
      <c r="M908" s="93"/>
      <c r="N908" s="94"/>
      <c r="O908" s="94"/>
      <c r="P908" s="94"/>
      <c r="Q908" s="67"/>
      <c r="R908" s="118"/>
    </row>
    <row r="909" spans="1:18" ht="15.75" customHeight="1" x14ac:dyDescent="0.25">
      <c r="A909" s="18"/>
      <c r="C909" s="98">
        <v>1000516</v>
      </c>
      <c r="D909" s="13">
        <v>150</v>
      </c>
      <c r="E909" s="13" t="s">
        <v>464</v>
      </c>
      <c r="F909" s="13" t="s">
        <v>462</v>
      </c>
      <c r="G909" s="13">
        <v>600</v>
      </c>
      <c r="H909" s="13" t="s">
        <v>459</v>
      </c>
      <c r="I909" s="104" t="s">
        <v>340</v>
      </c>
      <c r="J909" s="13">
        <v>5</v>
      </c>
      <c r="K909" s="13">
        <v>8665</v>
      </c>
      <c r="L909" s="94"/>
      <c r="M909" s="93"/>
      <c r="N909" s="94"/>
      <c r="O909" s="94"/>
      <c r="P909" s="94"/>
      <c r="Q909" s="67"/>
      <c r="R909" s="118"/>
    </row>
    <row r="910" spans="1:18" ht="15.75" customHeight="1" x14ac:dyDescent="0.25">
      <c r="A910" s="18"/>
      <c r="C910" s="36"/>
      <c r="D910" s="78"/>
      <c r="E910" s="29"/>
      <c r="F910" s="93"/>
      <c r="G910" s="93"/>
      <c r="H910" s="94"/>
      <c r="I910" s="94"/>
      <c r="J910" s="93"/>
      <c r="K910" s="94"/>
      <c r="L910" s="94"/>
      <c r="M910" s="93"/>
      <c r="N910" s="94"/>
      <c r="O910" s="94"/>
      <c r="P910" s="94"/>
      <c r="Q910" s="67"/>
      <c r="R910" s="118"/>
    </row>
    <row r="911" spans="1:18" ht="20.100000000000001" customHeight="1" x14ac:dyDescent="0.25">
      <c r="C911" s="213" t="s">
        <v>471</v>
      </c>
      <c r="D911" s="213"/>
      <c r="E911" s="236"/>
      <c r="F911" s="236"/>
      <c r="G911" s="236"/>
      <c r="H911" s="236"/>
      <c r="I911" s="236"/>
      <c r="J911" s="236"/>
      <c r="K911" s="236"/>
      <c r="L911" s="236"/>
      <c r="M911" s="236"/>
      <c r="N911" s="236"/>
      <c r="O911" s="236"/>
      <c r="P911" s="236"/>
      <c r="Q911" s="236"/>
      <c r="R911" s="118"/>
    </row>
    <row r="912" spans="1:18" ht="34.15" customHeight="1" x14ac:dyDescent="0.25">
      <c r="A912" s="18"/>
      <c r="C912" s="123" t="s">
        <v>8</v>
      </c>
      <c r="D912" s="123" t="s">
        <v>453</v>
      </c>
      <c r="E912" s="125" t="s">
        <v>455</v>
      </c>
      <c r="F912" s="126" t="s">
        <v>456</v>
      </c>
      <c r="G912" s="126" t="s">
        <v>457</v>
      </c>
      <c r="H912" s="127" t="s">
        <v>454</v>
      </c>
      <c r="I912" s="126" t="s">
        <v>105</v>
      </c>
      <c r="J912" s="126" t="s">
        <v>101</v>
      </c>
      <c r="K912" s="46" t="s">
        <v>9</v>
      </c>
      <c r="L912" s="128"/>
      <c r="M912" s="128"/>
      <c r="N912" s="128"/>
      <c r="O912" s="102"/>
      <c r="P912" s="102"/>
      <c r="Q912" s="211"/>
      <c r="R912" s="118"/>
    </row>
    <row r="913" spans="1:18" ht="15.75" customHeight="1" x14ac:dyDescent="0.25">
      <c r="A913" s="18"/>
      <c r="C913" s="98">
        <v>1001521</v>
      </c>
      <c r="D913" s="13" t="s">
        <v>668</v>
      </c>
      <c r="E913" s="13" t="s">
        <v>463</v>
      </c>
      <c r="F913" s="13" t="s">
        <v>469</v>
      </c>
      <c r="G913" s="13">
        <v>400</v>
      </c>
      <c r="H913" s="13" t="s">
        <v>618</v>
      </c>
      <c r="I913" s="104" t="s">
        <v>344</v>
      </c>
      <c r="J913" s="13">
        <v>5</v>
      </c>
      <c r="K913" s="13">
        <v>4776</v>
      </c>
      <c r="L913" s="94"/>
      <c r="M913" s="93"/>
      <c r="N913" s="94"/>
      <c r="O913" s="94"/>
      <c r="P913" s="94"/>
      <c r="Q913" s="67"/>
      <c r="R913" s="118"/>
    </row>
    <row r="914" spans="1:18" ht="15.75" customHeight="1" x14ac:dyDescent="0.25">
      <c r="A914" s="18"/>
      <c r="C914" s="98">
        <v>1001522</v>
      </c>
      <c r="D914" s="13" t="s">
        <v>669</v>
      </c>
      <c r="E914" s="13" t="s">
        <v>463</v>
      </c>
      <c r="F914" s="13" t="s">
        <v>469</v>
      </c>
      <c r="G914" s="13">
        <v>500</v>
      </c>
      <c r="H914" s="13" t="s">
        <v>618</v>
      </c>
      <c r="I914" s="104" t="s">
        <v>344</v>
      </c>
      <c r="J914" s="13">
        <v>5</v>
      </c>
      <c r="K914" s="13">
        <v>5033</v>
      </c>
      <c r="L914" s="94"/>
      <c r="M914" s="93"/>
      <c r="N914" s="94"/>
      <c r="O914" s="94"/>
      <c r="P914" s="94"/>
      <c r="Q914" s="67"/>
      <c r="R914" s="118"/>
    </row>
    <row r="915" spans="1:18" ht="15.75" customHeight="1" x14ac:dyDescent="0.25">
      <c r="A915" s="18"/>
      <c r="C915" s="98">
        <v>1000652</v>
      </c>
      <c r="D915" s="13">
        <v>150</v>
      </c>
      <c r="E915" s="13" t="s">
        <v>463</v>
      </c>
      <c r="F915" s="13" t="s">
        <v>462</v>
      </c>
      <c r="G915" s="13">
        <v>440</v>
      </c>
      <c r="H915" s="13" t="s">
        <v>460</v>
      </c>
      <c r="I915" s="104" t="s">
        <v>345</v>
      </c>
      <c r="J915" s="13">
        <v>5</v>
      </c>
      <c r="K915" s="13">
        <v>6396</v>
      </c>
      <c r="L915" s="94"/>
      <c r="M915" s="93"/>
      <c r="N915" s="94"/>
      <c r="O915" s="94"/>
      <c r="P915" s="94"/>
      <c r="Q915" s="67"/>
      <c r="R915" s="118"/>
    </row>
    <row r="916" spans="1:18" ht="15.75" customHeight="1" x14ac:dyDescent="0.25">
      <c r="A916" s="18"/>
      <c r="C916" s="98">
        <v>1000520</v>
      </c>
      <c r="D916" s="13">
        <v>135</v>
      </c>
      <c r="E916" s="13" t="s">
        <v>463</v>
      </c>
      <c r="F916" s="13" t="s">
        <v>462</v>
      </c>
      <c r="G916" s="13">
        <v>450</v>
      </c>
      <c r="H916" s="13" t="s">
        <v>460</v>
      </c>
      <c r="I916" s="104" t="s">
        <v>345</v>
      </c>
      <c r="J916" s="13">
        <v>5</v>
      </c>
      <c r="K916" s="13">
        <v>8018</v>
      </c>
      <c r="L916" s="94"/>
      <c r="M916" s="93"/>
      <c r="N916" s="94"/>
      <c r="O916" s="94"/>
      <c r="P916" s="94"/>
      <c r="Q916" s="67"/>
      <c r="R916" s="118"/>
    </row>
    <row r="917" spans="1:18" ht="15.75" customHeight="1" x14ac:dyDescent="0.25">
      <c r="A917" s="18"/>
      <c r="C917" s="36"/>
      <c r="D917" s="78"/>
      <c r="E917" s="29"/>
      <c r="F917" s="93"/>
      <c r="G917" s="93"/>
      <c r="H917" s="94"/>
      <c r="I917" s="94"/>
      <c r="J917" s="93"/>
      <c r="K917" s="94"/>
      <c r="L917" s="94"/>
      <c r="M917" s="93"/>
      <c r="N917" s="94"/>
      <c r="O917" s="94"/>
      <c r="P917" s="94"/>
      <c r="Q917" s="67"/>
      <c r="R917" s="118"/>
    </row>
    <row r="918" spans="1:18" ht="20.100000000000001" customHeight="1" x14ac:dyDescent="0.25">
      <c r="C918" s="213" t="s">
        <v>472</v>
      </c>
      <c r="D918" s="213"/>
      <c r="E918" s="236"/>
      <c r="F918" s="236"/>
      <c r="G918" s="236"/>
      <c r="H918" s="236"/>
      <c r="I918" s="236"/>
      <c r="J918" s="236"/>
      <c r="K918" s="236"/>
      <c r="L918" s="236"/>
      <c r="M918" s="236"/>
      <c r="N918" s="236"/>
      <c r="O918" s="236"/>
      <c r="P918" s="236"/>
      <c r="Q918" s="236"/>
      <c r="R918" s="118"/>
    </row>
    <row r="919" spans="1:18" ht="34.15" customHeight="1" x14ac:dyDescent="0.25">
      <c r="A919" s="18"/>
      <c r="C919" s="123" t="s">
        <v>8</v>
      </c>
      <c r="D919" s="123" t="s">
        <v>453</v>
      </c>
      <c r="E919" s="125" t="s">
        <v>455</v>
      </c>
      <c r="F919" s="126" t="s">
        <v>456</v>
      </c>
      <c r="G919" s="126" t="s">
        <v>457</v>
      </c>
      <c r="H919" s="127" t="s">
        <v>454</v>
      </c>
      <c r="I919" s="126" t="s">
        <v>105</v>
      </c>
      <c r="J919" s="126" t="s">
        <v>101</v>
      </c>
      <c r="K919" s="46" t="s">
        <v>9</v>
      </c>
      <c r="L919" s="128"/>
      <c r="M919" s="128"/>
      <c r="N919" s="128"/>
      <c r="O919" s="102"/>
      <c r="P919" s="102"/>
      <c r="Q919" s="211"/>
      <c r="R919" s="118"/>
    </row>
    <row r="920" spans="1:18" ht="15.75" customHeight="1" x14ac:dyDescent="0.25">
      <c r="A920" s="18"/>
      <c r="C920" s="98">
        <v>1001523</v>
      </c>
      <c r="D920" s="13" t="s">
        <v>670</v>
      </c>
      <c r="E920" s="13" t="s">
        <v>464</v>
      </c>
      <c r="F920" s="13" t="s">
        <v>469</v>
      </c>
      <c r="G920" s="13">
        <v>600</v>
      </c>
      <c r="H920" s="13" t="s">
        <v>618</v>
      </c>
      <c r="I920" s="104" t="s">
        <v>344</v>
      </c>
      <c r="J920" s="13">
        <v>5</v>
      </c>
      <c r="K920" s="13">
        <v>5117</v>
      </c>
      <c r="L920" s="94"/>
      <c r="M920" s="93"/>
      <c r="N920" s="94"/>
      <c r="O920" s="94"/>
      <c r="P920" s="94"/>
      <c r="Q920" s="67"/>
      <c r="R920" s="118"/>
    </row>
    <row r="921" spans="1:18" ht="15.75" customHeight="1" x14ac:dyDescent="0.25">
      <c r="A921" s="18"/>
      <c r="C921" s="98">
        <v>1000521</v>
      </c>
      <c r="D921" s="13">
        <v>120</v>
      </c>
      <c r="E921" s="13" t="s">
        <v>464</v>
      </c>
      <c r="F921" s="13" t="s">
        <v>461</v>
      </c>
      <c r="G921" s="13">
        <v>510</v>
      </c>
      <c r="H921" s="13" t="s">
        <v>458</v>
      </c>
      <c r="I921" s="104" t="s">
        <v>375</v>
      </c>
      <c r="J921" s="13">
        <v>5</v>
      </c>
      <c r="K921" s="13">
        <v>6781</v>
      </c>
      <c r="L921" s="94"/>
      <c r="M921" s="93"/>
      <c r="N921" s="94"/>
      <c r="O921" s="94"/>
      <c r="P921" s="94"/>
      <c r="Q921" s="67"/>
      <c r="R921" s="118"/>
    </row>
    <row r="922" spans="1:18" ht="15.75" customHeight="1" x14ac:dyDescent="0.25">
      <c r="A922" s="18"/>
      <c r="C922" s="36"/>
      <c r="D922" s="78"/>
      <c r="E922" s="29"/>
      <c r="F922" s="93"/>
      <c r="G922" s="93"/>
      <c r="H922" s="94"/>
      <c r="I922" s="94"/>
      <c r="J922" s="93"/>
      <c r="K922" s="94"/>
      <c r="L922" s="94"/>
      <c r="M922" s="93"/>
      <c r="N922" s="94"/>
      <c r="O922" s="94"/>
      <c r="P922" s="94"/>
      <c r="Q922" s="67"/>
      <c r="R922" s="118"/>
    </row>
    <row r="923" spans="1:18" ht="20.100000000000001" customHeight="1" x14ac:dyDescent="0.25">
      <c r="C923" s="213" t="s">
        <v>620</v>
      </c>
      <c r="D923" s="213"/>
      <c r="E923" s="236"/>
      <c r="F923" s="236"/>
      <c r="G923" s="236"/>
      <c r="H923" s="236"/>
      <c r="I923" s="236"/>
      <c r="J923" s="236"/>
      <c r="K923" s="236"/>
      <c r="L923" s="236"/>
      <c r="M923" s="236"/>
      <c r="N923" s="236"/>
      <c r="O923" s="236"/>
      <c r="P923" s="236"/>
      <c r="Q923" s="236"/>
      <c r="R923" s="118"/>
    </row>
    <row r="924" spans="1:18" ht="34.15" customHeight="1" x14ac:dyDescent="0.25">
      <c r="A924" s="18"/>
      <c r="C924" s="123" t="s">
        <v>8</v>
      </c>
      <c r="D924" s="130" t="s">
        <v>302</v>
      </c>
      <c r="E924" s="123" t="s">
        <v>453</v>
      </c>
      <c r="F924" s="125" t="s">
        <v>455</v>
      </c>
      <c r="G924" s="126" t="s">
        <v>456</v>
      </c>
      <c r="H924" s="126" t="s">
        <v>457</v>
      </c>
      <c r="I924" s="127" t="s">
        <v>454</v>
      </c>
      <c r="J924" s="126" t="s">
        <v>105</v>
      </c>
      <c r="K924" s="126" t="s">
        <v>101</v>
      </c>
      <c r="L924" s="46" t="s">
        <v>9</v>
      </c>
      <c r="M924" s="128"/>
      <c r="N924" s="128"/>
      <c r="O924" s="102"/>
      <c r="P924" s="102"/>
      <c r="Q924" s="211"/>
      <c r="R924" s="118"/>
    </row>
    <row r="925" spans="1:18" ht="15.75" customHeight="1" x14ac:dyDescent="0.25">
      <c r="A925" s="18"/>
      <c r="C925" s="98">
        <v>1001524</v>
      </c>
      <c r="D925" s="13" t="s">
        <v>621</v>
      </c>
      <c r="E925" s="13">
        <v>150</v>
      </c>
      <c r="F925" s="13" t="s">
        <v>463</v>
      </c>
      <c r="G925" s="13" t="s">
        <v>469</v>
      </c>
      <c r="H925" s="13">
        <v>500</v>
      </c>
      <c r="I925" s="13" t="s">
        <v>618</v>
      </c>
      <c r="J925" s="104" t="s">
        <v>344</v>
      </c>
      <c r="K925" s="13">
        <v>7</v>
      </c>
      <c r="L925" s="35">
        <v>8188</v>
      </c>
      <c r="M925" s="93"/>
      <c r="N925" s="94"/>
      <c r="O925" s="94"/>
      <c r="P925" s="94"/>
      <c r="Q925" s="67"/>
      <c r="R925" s="118"/>
    </row>
    <row r="926" spans="1:18" ht="15.75" customHeight="1" x14ac:dyDescent="0.25">
      <c r="A926" s="18"/>
      <c r="C926" s="98">
        <v>1001525</v>
      </c>
      <c r="D926" s="13" t="s">
        <v>622</v>
      </c>
      <c r="E926" s="13">
        <v>150</v>
      </c>
      <c r="F926" s="13" t="s">
        <v>463</v>
      </c>
      <c r="G926" s="13" t="s">
        <v>461</v>
      </c>
      <c r="H926" s="13">
        <v>500</v>
      </c>
      <c r="I926" s="13" t="s">
        <v>618</v>
      </c>
      <c r="J926" s="104" t="s">
        <v>344</v>
      </c>
      <c r="K926" s="13">
        <v>7</v>
      </c>
      <c r="L926" s="35">
        <v>8188</v>
      </c>
      <c r="M926" s="93"/>
      <c r="N926" s="94"/>
      <c r="O926" s="94"/>
      <c r="P926" s="94"/>
      <c r="Q926" s="67"/>
      <c r="R926" s="118"/>
    </row>
    <row r="927" spans="1:18" ht="15.75" customHeight="1" x14ac:dyDescent="0.25">
      <c r="A927" s="18"/>
      <c r="C927" s="36"/>
      <c r="D927" s="78"/>
      <c r="E927" s="29"/>
      <c r="F927" s="93"/>
      <c r="G927" s="93"/>
      <c r="H927" s="94"/>
      <c r="I927" s="94"/>
      <c r="J927" s="93"/>
      <c r="K927" s="94"/>
      <c r="L927" s="94"/>
      <c r="M927" s="93"/>
      <c r="N927" s="94"/>
      <c r="O927" s="94"/>
      <c r="P927" s="94"/>
      <c r="Q927" s="67"/>
      <c r="R927" s="118"/>
    </row>
    <row r="928" spans="1:18" ht="20.100000000000001" customHeight="1" x14ac:dyDescent="0.25">
      <c r="C928" s="213" t="s">
        <v>623</v>
      </c>
      <c r="D928" s="213"/>
      <c r="E928" s="236"/>
      <c r="F928" s="236"/>
      <c r="G928" s="236"/>
      <c r="H928" s="236"/>
      <c r="I928" s="236"/>
      <c r="J928" s="236"/>
      <c r="K928" s="236"/>
      <c r="L928" s="236"/>
      <c r="M928" s="236"/>
      <c r="N928" s="236"/>
      <c r="O928" s="236"/>
      <c r="P928" s="236"/>
      <c r="Q928" s="236"/>
      <c r="R928" s="118"/>
    </row>
    <row r="929" spans="1:18" ht="34.15" customHeight="1" x14ac:dyDescent="0.25">
      <c r="A929" s="18"/>
      <c r="C929" s="123" t="s">
        <v>8</v>
      </c>
      <c r="D929" s="124" t="s">
        <v>466</v>
      </c>
      <c r="E929" s="124" t="s">
        <v>453</v>
      </c>
      <c r="F929" s="126" t="s">
        <v>456</v>
      </c>
      <c r="G929" s="127" t="s">
        <v>454</v>
      </c>
      <c r="H929" s="126" t="s">
        <v>105</v>
      </c>
      <c r="I929" s="126" t="s">
        <v>101</v>
      </c>
      <c r="J929" s="46" t="s">
        <v>9</v>
      </c>
      <c r="K929" s="129"/>
      <c r="L929" s="129"/>
      <c r="M929" s="129"/>
      <c r="N929" s="128"/>
      <c r="O929" s="102"/>
      <c r="P929" s="102"/>
      <c r="Q929" s="211"/>
      <c r="R929" s="118"/>
    </row>
    <row r="930" spans="1:18" ht="15.75" customHeight="1" x14ac:dyDescent="0.25">
      <c r="A930" s="18"/>
      <c r="C930" s="98">
        <v>1001526</v>
      </c>
      <c r="D930" s="34" t="s">
        <v>624</v>
      </c>
      <c r="E930" s="13">
        <v>60</v>
      </c>
      <c r="F930" s="13" t="s">
        <v>469</v>
      </c>
      <c r="G930" s="13" t="s">
        <v>618</v>
      </c>
      <c r="H930" s="104" t="s">
        <v>344</v>
      </c>
      <c r="I930" s="13">
        <v>8</v>
      </c>
      <c r="J930" s="35">
        <v>6652</v>
      </c>
      <c r="K930" s="129"/>
      <c r="L930" s="94"/>
      <c r="M930" s="93"/>
      <c r="N930" s="94"/>
      <c r="O930" s="94"/>
      <c r="P930" s="94"/>
      <c r="Q930" s="67"/>
      <c r="R930" s="118"/>
    </row>
    <row r="931" spans="1:18" ht="15.75" customHeight="1" x14ac:dyDescent="0.25">
      <c r="A931" s="18"/>
      <c r="C931" s="98">
        <v>1001527</v>
      </c>
      <c r="D931" s="34" t="s">
        <v>625</v>
      </c>
      <c r="E931" s="13">
        <v>100</v>
      </c>
      <c r="F931" s="13" t="s">
        <v>469</v>
      </c>
      <c r="G931" s="13" t="s">
        <v>618</v>
      </c>
      <c r="H931" s="104" t="s">
        <v>344</v>
      </c>
      <c r="I931" s="13">
        <v>8</v>
      </c>
      <c r="J931" s="35">
        <v>7163</v>
      </c>
      <c r="K931" s="129"/>
      <c r="L931" s="94"/>
      <c r="M931" s="93"/>
      <c r="N931" s="94"/>
      <c r="O931" s="94"/>
      <c r="P931" s="94"/>
      <c r="Q931" s="67"/>
      <c r="R931" s="118"/>
    </row>
    <row r="932" spans="1:18" ht="15.75" customHeight="1" x14ac:dyDescent="0.25">
      <c r="A932" s="18"/>
      <c r="C932" s="36"/>
      <c r="D932" s="78"/>
      <c r="E932" s="29"/>
      <c r="F932" s="93"/>
      <c r="G932" s="93"/>
      <c r="H932" s="94"/>
      <c r="I932" s="94"/>
      <c r="J932" s="93"/>
      <c r="K932" s="94"/>
      <c r="L932" s="94"/>
      <c r="M932" s="93"/>
      <c r="N932" s="94"/>
      <c r="O932" s="94"/>
      <c r="P932" s="94"/>
      <c r="Q932" s="67"/>
      <c r="R932" s="118"/>
    </row>
    <row r="933" spans="1:18" ht="20.100000000000001" customHeight="1" x14ac:dyDescent="0.25">
      <c r="C933" s="213" t="s">
        <v>465</v>
      </c>
      <c r="D933" s="213"/>
      <c r="E933" s="236"/>
      <c r="F933" s="236"/>
      <c r="G933" s="236"/>
      <c r="H933" s="236"/>
      <c r="I933" s="236"/>
      <c r="J933" s="236"/>
      <c r="K933" s="236"/>
      <c r="L933" s="236"/>
      <c r="M933" s="236"/>
      <c r="N933" s="236"/>
      <c r="O933" s="236"/>
      <c r="P933" s="236"/>
      <c r="Q933" s="236"/>
      <c r="R933" s="118"/>
    </row>
    <row r="934" spans="1:18" ht="34.15" customHeight="1" x14ac:dyDescent="0.25">
      <c r="A934" s="18"/>
      <c r="C934" s="123" t="s">
        <v>8</v>
      </c>
      <c r="D934" s="124" t="s">
        <v>466</v>
      </c>
      <c r="E934" s="124" t="s">
        <v>453</v>
      </c>
      <c r="F934" s="126" t="s">
        <v>456</v>
      </c>
      <c r="G934" s="126" t="s">
        <v>467</v>
      </c>
      <c r="H934" s="127" t="s">
        <v>454</v>
      </c>
      <c r="I934" s="126" t="s">
        <v>105</v>
      </c>
      <c r="J934" s="126" t="s">
        <v>101</v>
      </c>
      <c r="K934" s="46" t="s">
        <v>9</v>
      </c>
      <c r="L934" s="129"/>
      <c r="M934" s="129"/>
      <c r="N934" s="128"/>
      <c r="O934" s="102"/>
      <c r="P934" s="102"/>
      <c r="Q934" s="211"/>
      <c r="R934" s="118"/>
    </row>
    <row r="935" spans="1:18" ht="15.75" customHeight="1" x14ac:dyDescent="0.25">
      <c r="A935" s="18"/>
      <c r="C935" s="98">
        <v>1000526</v>
      </c>
      <c r="D935" s="105" t="s">
        <v>468</v>
      </c>
      <c r="E935" s="103">
        <v>140</v>
      </c>
      <c r="F935" s="103" t="s">
        <v>469</v>
      </c>
      <c r="G935" s="106" t="s">
        <v>470</v>
      </c>
      <c r="H935" s="13" t="s">
        <v>460</v>
      </c>
      <c r="I935" s="104" t="s">
        <v>345</v>
      </c>
      <c r="J935" s="13">
        <v>5</v>
      </c>
      <c r="K935" s="35">
        <v>6652</v>
      </c>
      <c r="L935" s="94"/>
      <c r="M935" s="93"/>
      <c r="N935" s="94"/>
      <c r="O935" s="94"/>
      <c r="P935" s="94"/>
      <c r="Q935" s="67"/>
      <c r="R935" s="118"/>
    </row>
    <row r="936" spans="1:18" ht="15.75" customHeight="1" x14ac:dyDescent="0.25">
      <c r="A936" s="18"/>
      <c r="C936" s="98">
        <v>1000525</v>
      </c>
      <c r="D936" s="105" t="s">
        <v>468</v>
      </c>
      <c r="E936" s="103">
        <v>140</v>
      </c>
      <c r="F936" s="103" t="s">
        <v>462</v>
      </c>
      <c r="G936" s="106" t="s">
        <v>470</v>
      </c>
      <c r="H936" s="13" t="s">
        <v>460</v>
      </c>
      <c r="I936" s="104" t="s">
        <v>345</v>
      </c>
      <c r="J936" s="13">
        <v>5</v>
      </c>
      <c r="K936" s="35">
        <v>8443</v>
      </c>
      <c r="L936" s="94"/>
      <c r="M936" s="93"/>
      <c r="N936" s="94"/>
      <c r="O936" s="94"/>
      <c r="P936" s="94"/>
      <c r="Q936" s="67"/>
      <c r="R936" s="118"/>
    </row>
    <row r="937" spans="1:18" ht="15.75" customHeight="1" x14ac:dyDescent="0.25">
      <c r="A937" s="18"/>
      <c r="C937" s="36"/>
      <c r="D937" s="78"/>
      <c r="E937" s="29"/>
      <c r="F937" s="93"/>
      <c r="G937" s="93"/>
      <c r="H937" s="94"/>
      <c r="I937" s="94"/>
      <c r="J937" s="93"/>
      <c r="K937" s="94"/>
      <c r="L937" s="94"/>
      <c r="M937" s="93"/>
      <c r="N937" s="94"/>
      <c r="O937" s="94"/>
      <c r="P937" s="94"/>
      <c r="Q937" s="67"/>
      <c r="R937" s="118"/>
    </row>
    <row r="938" spans="1:18" ht="27" customHeight="1" x14ac:dyDescent="0.25">
      <c r="C938" s="234" t="s">
        <v>448</v>
      </c>
      <c r="D938" s="234"/>
      <c r="E938" s="235"/>
      <c r="F938" s="235"/>
      <c r="G938" s="235"/>
      <c r="H938" s="235"/>
      <c r="I938" s="235"/>
      <c r="J938" s="235"/>
      <c r="K938" s="235"/>
      <c r="L938" s="235"/>
      <c r="M938" s="235"/>
      <c r="N938" s="235"/>
      <c r="O938" s="235"/>
      <c r="P938" s="235"/>
      <c r="Q938" s="235"/>
      <c r="R938" s="118"/>
    </row>
    <row r="939" spans="1:18" ht="20.100000000000001" customHeight="1" x14ac:dyDescent="0.25">
      <c r="C939" s="218" t="s">
        <v>414</v>
      </c>
      <c r="D939" s="218"/>
      <c r="E939" s="219"/>
      <c r="F939" s="219"/>
      <c r="G939" s="219"/>
      <c r="H939" s="219"/>
      <c r="I939" s="219"/>
      <c r="J939" s="219"/>
      <c r="K939" s="219"/>
      <c r="L939" s="219"/>
      <c r="M939" s="219"/>
      <c r="N939" s="219"/>
      <c r="O939" s="219"/>
      <c r="P939" s="219"/>
      <c r="Q939" s="219"/>
      <c r="R939" s="118"/>
    </row>
    <row r="940" spans="1:18" ht="15.75" customHeight="1" x14ac:dyDescent="0.25">
      <c r="A940" s="18"/>
      <c r="C940" s="97">
        <v>1000489</v>
      </c>
      <c r="D940" s="11" t="s">
        <v>415</v>
      </c>
      <c r="E940" s="56">
        <v>130</v>
      </c>
      <c r="F940" s="35">
        <v>160</v>
      </c>
      <c r="G940" s="35">
        <v>39</v>
      </c>
      <c r="H940" s="34"/>
      <c r="I940" s="35">
        <v>55</v>
      </c>
      <c r="J940" s="35"/>
      <c r="K940" s="34"/>
      <c r="L940" s="34"/>
      <c r="M940" s="35"/>
      <c r="N940" s="34"/>
      <c r="O940" s="34"/>
      <c r="P940" s="34"/>
      <c r="Q940" s="195">
        <v>1970</v>
      </c>
      <c r="R940" s="117">
        <f>Q940-(Q940*$W$1)</f>
        <v>1970</v>
      </c>
    </row>
    <row r="941" spans="1:18" ht="15.75" customHeight="1" x14ac:dyDescent="0.25">
      <c r="A941" s="18"/>
      <c r="C941" s="36"/>
      <c r="D941" s="78"/>
      <c r="E941" s="29"/>
      <c r="F941" s="93"/>
      <c r="G941" s="93"/>
      <c r="H941" s="94"/>
      <c r="I941" s="94"/>
      <c r="J941" s="93"/>
      <c r="K941" s="94"/>
      <c r="L941" s="94"/>
      <c r="M941" s="93"/>
      <c r="N941" s="94"/>
      <c r="O941" s="94"/>
      <c r="P941" s="94"/>
      <c r="Q941" s="67"/>
      <c r="R941" s="117"/>
    </row>
    <row r="942" spans="1:18" ht="20.100000000000001" customHeight="1" x14ac:dyDescent="0.25">
      <c r="C942" s="215" t="s">
        <v>428</v>
      </c>
      <c r="D942" s="215"/>
      <c r="E942" s="217"/>
      <c r="F942" s="217"/>
      <c r="G942" s="217"/>
      <c r="H942" s="217"/>
      <c r="I942" s="217"/>
      <c r="J942" s="217"/>
      <c r="K942" s="217"/>
      <c r="L942" s="217"/>
      <c r="M942" s="217"/>
      <c r="N942" s="217"/>
      <c r="O942" s="217"/>
      <c r="P942" s="217"/>
      <c r="Q942" s="217"/>
      <c r="R942" s="117"/>
    </row>
    <row r="943" spans="1:18" ht="15.75" customHeight="1" x14ac:dyDescent="0.25">
      <c r="A943" s="18"/>
      <c r="C943" s="98">
        <v>1000503</v>
      </c>
      <c r="D943" s="101" t="s">
        <v>435</v>
      </c>
      <c r="E943" s="28">
        <v>250</v>
      </c>
      <c r="F943" s="28">
        <v>50</v>
      </c>
      <c r="G943" s="1">
        <v>27</v>
      </c>
      <c r="H943" s="34"/>
      <c r="I943" s="35"/>
      <c r="J943" s="1">
        <v>100</v>
      </c>
      <c r="K943" s="34"/>
      <c r="L943" s="34"/>
      <c r="M943" s="35"/>
      <c r="N943" s="28" t="s">
        <v>438</v>
      </c>
      <c r="O943" s="28" t="s">
        <v>439</v>
      </c>
      <c r="P943" s="28">
        <v>7</v>
      </c>
      <c r="Q943" s="195">
        <v>1839</v>
      </c>
      <c r="R943" s="117">
        <f t="shared" ref="R943:R945" si="93">Q943-(Q943*$V$1)</f>
        <v>1839</v>
      </c>
    </row>
    <row r="944" spans="1:18" ht="15.75" customHeight="1" x14ac:dyDescent="0.25">
      <c r="A944" s="18"/>
      <c r="C944" s="98">
        <v>1000504</v>
      </c>
      <c r="D944" s="101" t="s">
        <v>436</v>
      </c>
      <c r="E944" s="28">
        <v>750</v>
      </c>
      <c r="F944" s="28">
        <v>62</v>
      </c>
      <c r="G944" s="1">
        <v>30</v>
      </c>
      <c r="H944" s="34"/>
      <c r="I944" s="35"/>
      <c r="J944" s="1">
        <v>120</v>
      </c>
      <c r="K944" s="34"/>
      <c r="L944" s="34"/>
      <c r="M944" s="35"/>
      <c r="N944" s="28" t="s">
        <v>440</v>
      </c>
      <c r="O944" s="28" t="s">
        <v>439</v>
      </c>
      <c r="P944" s="28">
        <v>11</v>
      </c>
      <c r="Q944" s="195">
        <v>2023</v>
      </c>
      <c r="R944" s="117">
        <f t="shared" si="93"/>
        <v>2023</v>
      </c>
    </row>
    <row r="945" spans="1:18" ht="15.75" customHeight="1" x14ac:dyDescent="0.25">
      <c r="A945" s="18"/>
      <c r="C945" s="98">
        <v>1000505</v>
      </c>
      <c r="D945" s="101" t="s">
        <v>437</v>
      </c>
      <c r="E945" s="28">
        <v>1200</v>
      </c>
      <c r="F945" s="28">
        <v>96</v>
      </c>
      <c r="G945" s="1">
        <v>52</v>
      </c>
      <c r="H945" s="34"/>
      <c r="I945" s="35"/>
      <c r="J945" s="1">
        <v>132</v>
      </c>
      <c r="K945" s="34"/>
      <c r="L945" s="34"/>
      <c r="M945" s="35"/>
      <c r="N945" s="28" t="s">
        <v>441</v>
      </c>
      <c r="O945" s="28" t="s">
        <v>439</v>
      </c>
      <c r="P945" s="28">
        <v>13</v>
      </c>
      <c r="Q945" s="195">
        <v>3031</v>
      </c>
      <c r="R945" s="117">
        <f t="shared" si="93"/>
        <v>3031</v>
      </c>
    </row>
    <row r="946" spans="1:18" ht="15.75" customHeight="1" x14ac:dyDescent="0.25">
      <c r="A946" s="18"/>
      <c r="C946" s="36"/>
      <c r="D946" s="78"/>
      <c r="E946" s="29"/>
      <c r="F946" s="93"/>
      <c r="G946" s="93"/>
      <c r="H946" s="94"/>
      <c r="I946" s="94"/>
      <c r="J946" s="93"/>
      <c r="K946" s="94"/>
      <c r="L946" s="94"/>
      <c r="M946" s="93"/>
      <c r="N946" s="94"/>
      <c r="O946" s="94"/>
      <c r="P946" s="94"/>
      <c r="Q946" s="67"/>
      <c r="R946" s="117"/>
    </row>
    <row r="947" spans="1:18" ht="20.100000000000001" customHeight="1" x14ac:dyDescent="0.25">
      <c r="C947" s="215" t="s">
        <v>442</v>
      </c>
      <c r="D947" s="215"/>
      <c r="E947" s="217"/>
      <c r="F947" s="217"/>
      <c r="G947" s="217"/>
      <c r="H947" s="217"/>
      <c r="I947" s="217"/>
      <c r="J947" s="217"/>
      <c r="K947" s="217"/>
      <c r="L947" s="217"/>
      <c r="M947" s="217"/>
      <c r="N947" s="217"/>
      <c r="O947" s="217"/>
      <c r="P947" s="217"/>
      <c r="Q947" s="217"/>
      <c r="R947" s="117"/>
    </row>
    <row r="948" spans="1:18" ht="15.75" customHeight="1" x14ac:dyDescent="0.25">
      <c r="A948" s="18"/>
      <c r="C948" s="98">
        <v>1000500</v>
      </c>
      <c r="D948" s="101" t="s">
        <v>432</v>
      </c>
      <c r="E948" s="56"/>
      <c r="F948" s="35"/>
      <c r="G948" s="35"/>
      <c r="H948" s="34"/>
      <c r="I948" s="35"/>
      <c r="J948" s="5" t="s">
        <v>429</v>
      </c>
      <c r="K948" s="34"/>
      <c r="L948" s="34"/>
      <c r="M948" s="35"/>
      <c r="N948" s="6" t="s">
        <v>64</v>
      </c>
      <c r="O948" s="26" t="s">
        <v>62</v>
      </c>
      <c r="P948" s="6" t="s">
        <v>36</v>
      </c>
      <c r="Q948" s="195">
        <v>2332</v>
      </c>
      <c r="R948" s="117">
        <f t="shared" ref="R948:R950" si="94">Q948-(Q948*$V$1)</f>
        <v>2332</v>
      </c>
    </row>
    <row r="949" spans="1:18" ht="15.75" customHeight="1" x14ac:dyDescent="0.25">
      <c r="A949" s="18"/>
      <c r="C949" s="98">
        <v>1000501</v>
      </c>
      <c r="D949" s="101" t="s">
        <v>433</v>
      </c>
      <c r="E949" s="56"/>
      <c r="F949" s="35"/>
      <c r="G949" s="35"/>
      <c r="H949" s="34"/>
      <c r="I949" s="35"/>
      <c r="J949" s="5" t="s">
        <v>430</v>
      </c>
      <c r="K949" s="34"/>
      <c r="L949" s="34"/>
      <c r="M949" s="35"/>
      <c r="N949" s="6" t="s">
        <v>64</v>
      </c>
      <c r="O949" s="26" t="s">
        <v>62</v>
      </c>
      <c r="P949" s="6" t="s">
        <v>36</v>
      </c>
      <c r="Q949" s="195">
        <v>2527</v>
      </c>
      <c r="R949" s="117">
        <f t="shared" si="94"/>
        <v>2527</v>
      </c>
    </row>
    <row r="950" spans="1:18" ht="15.75" customHeight="1" x14ac:dyDescent="0.25">
      <c r="A950" s="18"/>
      <c r="C950" s="98">
        <v>1000502</v>
      </c>
      <c r="D950" s="101" t="s">
        <v>434</v>
      </c>
      <c r="E950" s="56"/>
      <c r="F950" s="35"/>
      <c r="G950" s="35"/>
      <c r="H950" s="34"/>
      <c r="I950" s="35"/>
      <c r="J950" s="5" t="s">
        <v>431</v>
      </c>
      <c r="K950" s="34"/>
      <c r="L950" s="34"/>
      <c r="M950" s="35"/>
      <c r="N950" s="6" t="s">
        <v>64</v>
      </c>
      <c r="O950" s="26" t="s">
        <v>62</v>
      </c>
      <c r="P950" s="6" t="s">
        <v>36</v>
      </c>
      <c r="Q950" s="195">
        <v>2584</v>
      </c>
      <c r="R950" s="117">
        <f t="shared" si="94"/>
        <v>2584</v>
      </c>
    </row>
    <row r="951" spans="1:18" ht="15.75" customHeight="1" x14ac:dyDescent="0.25">
      <c r="A951" s="18"/>
      <c r="C951" s="36"/>
      <c r="D951" s="78"/>
      <c r="E951" s="29"/>
      <c r="F951" s="93"/>
      <c r="G951" s="93"/>
      <c r="H951" s="94"/>
      <c r="I951" s="94"/>
      <c r="J951" s="93"/>
      <c r="K951" s="94"/>
      <c r="L951" s="94"/>
      <c r="M951" s="93"/>
      <c r="N951" s="94"/>
      <c r="O951" s="94"/>
      <c r="P951" s="94"/>
      <c r="Q951" s="67"/>
      <c r="R951" s="117"/>
    </row>
    <row r="952" spans="1:18" ht="20.100000000000001" customHeight="1" x14ac:dyDescent="0.25">
      <c r="C952" s="218" t="s">
        <v>838</v>
      </c>
      <c r="D952" s="218"/>
      <c r="E952" s="219"/>
      <c r="F952" s="219"/>
      <c r="G952" s="219"/>
      <c r="H952" s="219"/>
      <c r="I952" s="219"/>
      <c r="J952" s="219"/>
      <c r="K952" s="239"/>
      <c r="L952" s="239"/>
      <c r="M952" s="239"/>
      <c r="N952" s="239"/>
      <c r="O952" s="239"/>
      <c r="P952" s="239"/>
      <c r="Q952" s="239"/>
      <c r="R952" s="117"/>
    </row>
    <row r="953" spans="1:18" ht="34.15" customHeight="1" x14ac:dyDescent="0.25">
      <c r="A953" s="18"/>
      <c r="C953" s="164" t="s">
        <v>8</v>
      </c>
      <c r="D953" s="165" t="s">
        <v>615</v>
      </c>
      <c r="E953" s="164" t="s">
        <v>841</v>
      </c>
      <c r="F953" s="166" t="s">
        <v>842</v>
      </c>
      <c r="G953" s="167" t="s">
        <v>843</v>
      </c>
      <c r="H953" s="167" t="s">
        <v>105</v>
      </c>
      <c r="I953" s="167" t="s">
        <v>101</v>
      </c>
      <c r="J953" s="46" t="s">
        <v>9</v>
      </c>
      <c r="K953" s="31"/>
      <c r="L953" s="31"/>
      <c r="M953" s="128"/>
      <c r="N953" s="128"/>
      <c r="O953" s="102"/>
      <c r="P953" s="102"/>
      <c r="Q953" s="211"/>
      <c r="R953" s="36"/>
    </row>
    <row r="954" spans="1:18" ht="15.75" customHeight="1" x14ac:dyDescent="0.25">
      <c r="A954" s="18"/>
      <c r="C954" s="98">
        <v>1005559</v>
      </c>
      <c r="D954" s="101">
        <v>1000</v>
      </c>
      <c r="E954" s="28" t="s">
        <v>840</v>
      </c>
      <c r="F954" s="28">
        <v>2</v>
      </c>
      <c r="G954" s="1" t="s">
        <v>844</v>
      </c>
      <c r="H954" s="104" t="s">
        <v>345</v>
      </c>
      <c r="I954" s="34" t="s">
        <v>839</v>
      </c>
      <c r="J954" s="34" t="s">
        <v>941</v>
      </c>
      <c r="M954" s="93"/>
      <c r="N954" s="29"/>
      <c r="O954" s="29"/>
      <c r="P954" s="29"/>
      <c r="Q954" s="204"/>
      <c r="R954" s="163"/>
    </row>
    <row r="955" spans="1:18" ht="15.75" customHeight="1" x14ac:dyDescent="0.25">
      <c r="A955" s="18"/>
      <c r="C955" s="36"/>
      <c r="D955" s="78"/>
      <c r="E955" s="29"/>
      <c r="F955" s="93"/>
      <c r="G955" s="93"/>
      <c r="H955" s="94"/>
      <c r="I955" s="94"/>
      <c r="J955" s="93"/>
      <c r="K955" s="94"/>
      <c r="L955" s="94"/>
      <c r="M955" s="93"/>
      <c r="N955" s="94"/>
      <c r="O955" s="94"/>
      <c r="P955" s="94"/>
      <c r="Q955" s="67"/>
      <c r="R955" s="117"/>
    </row>
    <row r="956" spans="1:18" ht="27" customHeight="1" x14ac:dyDescent="0.25">
      <c r="C956" s="234" t="s">
        <v>291</v>
      </c>
      <c r="D956" s="234"/>
      <c r="E956" s="235"/>
      <c r="F956" s="235"/>
      <c r="G956" s="235"/>
      <c r="H956" s="235"/>
      <c r="I956" s="235"/>
      <c r="J956" s="235"/>
      <c r="K956" s="235"/>
      <c r="L956" s="235"/>
      <c r="M956" s="235"/>
      <c r="N956" s="235"/>
      <c r="O956" s="235"/>
      <c r="P956" s="235"/>
      <c r="Q956" s="235"/>
      <c r="R956" s="117"/>
    </row>
    <row r="957" spans="1:18" ht="20.100000000000001" customHeight="1" x14ac:dyDescent="0.25">
      <c r="C957" s="237" t="s">
        <v>692</v>
      </c>
      <c r="D957" s="237"/>
      <c r="E957" s="238"/>
      <c r="F957" s="238"/>
      <c r="G957" s="238"/>
      <c r="H957" s="238"/>
      <c r="I957" s="238"/>
      <c r="J957" s="238"/>
      <c r="K957" s="238"/>
      <c r="L957" s="238"/>
      <c r="M957" s="238"/>
      <c r="N957" s="238"/>
      <c r="O957" s="238"/>
      <c r="P957" s="238"/>
      <c r="Q957" s="238"/>
      <c r="R957" s="117"/>
    </row>
    <row r="958" spans="1:18" ht="15.75" customHeight="1" x14ac:dyDescent="0.25">
      <c r="A958" s="18"/>
      <c r="C958" s="81">
        <v>1005332</v>
      </c>
      <c r="D958" s="76" t="s">
        <v>704</v>
      </c>
      <c r="E958" s="56">
        <v>80</v>
      </c>
      <c r="F958" s="35">
        <v>100</v>
      </c>
      <c r="G958" s="35">
        <v>24</v>
      </c>
      <c r="H958" s="34"/>
      <c r="I958" s="34"/>
      <c r="J958" s="35">
        <v>135</v>
      </c>
      <c r="K958" s="34"/>
      <c r="L958" s="34" t="s">
        <v>57</v>
      </c>
      <c r="M958" s="35">
        <v>14</v>
      </c>
      <c r="N958" s="34"/>
      <c r="O958" s="34"/>
      <c r="P958" s="34"/>
      <c r="Q958" s="195">
        <v>293</v>
      </c>
      <c r="R958" s="117">
        <f t="shared" ref="R958" si="95">Q958-(Q958*$W$1)</f>
        <v>293</v>
      </c>
    </row>
    <row r="959" spans="1:18" ht="15.75" customHeight="1" x14ac:dyDescent="0.25">
      <c r="A959" s="18"/>
      <c r="C959" s="81">
        <v>1005333</v>
      </c>
      <c r="D959" s="76" t="s">
        <v>704</v>
      </c>
      <c r="E959" s="56">
        <v>100</v>
      </c>
      <c r="F959" s="35">
        <v>125</v>
      </c>
      <c r="G959" s="35">
        <v>32</v>
      </c>
      <c r="H959" s="34"/>
      <c r="I959" s="34"/>
      <c r="J959" s="35">
        <v>157</v>
      </c>
      <c r="K959" s="34"/>
      <c r="L959" s="34" t="s">
        <v>57</v>
      </c>
      <c r="M959" s="35">
        <v>14</v>
      </c>
      <c r="N959" s="34"/>
      <c r="O959" s="34"/>
      <c r="P959" s="34"/>
      <c r="Q959" s="195">
        <v>371</v>
      </c>
      <c r="R959" s="117">
        <f t="shared" ref="R959" si="96">Q959-(Q959*$W$1)</f>
        <v>371</v>
      </c>
    </row>
    <row r="960" spans="1:18" ht="21" customHeight="1" x14ac:dyDescent="0.25">
      <c r="C960" s="75"/>
      <c r="D960" s="75"/>
      <c r="E960" s="75"/>
      <c r="F960" s="75"/>
      <c r="G960" s="75"/>
      <c r="H960" s="75"/>
      <c r="I960" s="75"/>
      <c r="J960" s="75"/>
      <c r="K960" s="75"/>
      <c r="L960" s="75"/>
      <c r="M960" s="75"/>
      <c r="N960" s="75"/>
      <c r="O960" s="75"/>
      <c r="P960" s="75"/>
      <c r="Q960" s="212"/>
      <c r="R960" s="117"/>
    </row>
    <row r="961" spans="1:21" ht="20.100000000000001" customHeight="1" x14ac:dyDescent="0.25">
      <c r="C961" s="237" t="s">
        <v>690</v>
      </c>
      <c r="D961" s="237"/>
      <c r="E961" s="238"/>
      <c r="F961" s="238"/>
      <c r="G961" s="238"/>
      <c r="H961" s="238"/>
      <c r="I961" s="238"/>
      <c r="J961" s="238"/>
      <c r="K961" s="238"/>
      <c r="L961" s="238"/>
      <c r="M961" s="238"/>
      <c r="N961" s="238"/>
      <c r="O961" s="238"/>
      <c r="P961" s="238"/>
      <c r="Q961" s="238"/>
      <c r="R961" s="117"/>
    </row>
    <row r="962" spans="1:21" ht="15.75" customHeight="1" x14ac:dyDescent="0.25">
      <c r="A962" s="18"/>
      <c r="C962" s="81">
        <v>1005334</v>
      </c>
      <c r="D962" s="76" t="s">
        <v>705</v>
      </c>
      <c r="E962" s="56">
        <v>80</v>
      </c>
      <c r="F962" s="35">
        <v>100</v>
      </c>
      <c r="G962" s="35">
        <v>26</v>
      </c>
      <c r="H962" s="34"/>
      <c r="I962" s="34"/>
      <c r="J962" s="35">
        <v>135</v>
      </c>
      <c r="K962" s="34" t="s">
        <v>56</v>
      </c>
      <c r="L962" s="34"/>
      <c r="M962" s="35"/>
      <c r="N962" s="34"/>
      <c r="O962" s="34"/>
      <c r="P962" s="34"/>
      <c r="Q962" s="195">
        <v>324</v>
      </c>
      <c r="R962" s="117">
        <f t="shared" ref="R962" si="97">Q962-(Q962*$W$1)</f>
        <v>324</v>
      </c>
    </row>
    <row r="963" spans="1:21" ht="21" customHeight="1" x14ac:dyDescent="0.25">
      <c r="C963" s="75"/>
      <c r="D963" s="75"/>
      <c r="E963" s="75"/>
      <c r="F963" s="75"/>
      <c r="G963" s="75"/>
      <c r="H963" s="75"/>
      <c r="I963" s="75"/>
      <c r="J963" s="75"/>
      <c r="K963" s="75"/>
      <c r="L963" s="75"/>
      <c r="M963" s="75"/>
      <c r="N963" s="75"/>
      <c r="O963" s="75"/>
      <c r="P963" s="75"/>
      <c r="Q963" s="212"/>
      <c r="R963" s="117"/>
    </row>
    <row r="964" spans="1:21" ht="20.100000000000001" customHeight="1" x14ac:dyDescent="0.25">
      <c r="C964" s="237" t="s">
        <v>691</v>
      </c>
      <c r="D964" s="237"/>
      <c r="E964" s="238"/>
      <c r="F964" s="238"/>
      <c r="G964" s="238"/>
      <c r="H964" s="238"/>
      <c r="I964" s="238"/>
      <c r="J964" s="238"/>
      <c r="K964" s="238"/>
      <c r="L964" s="238"/>
      <c r="M964" s="238"/>
      <c r="N964" s="238"/>
      <c r="O964" s="238"/>
      <c r="P964" s="238"/>
      <c r="Q964" s="238"/>
      <c r="R964" s="117"/>
    </row>
    <row r="965" spans="1:21" ht="15.75" customHeight="1" x14ac:dyDescent="0.25">
      <c r="A965" s="18"/>
      <c r="C965" s="81">
        <v>1000352</v>
      </c>
      <c r="D965" s="76" t="s">
        <v>297</v>
      </c>
      <c r="E965" s="56">
        <v>100</v>
      </c>
      <c r="F965" s="35">
        <v>125</v>
      </c>
      <c r="G965" s="35">
        <v>32</v>
      </c>
      <c r="H965" s="34"/>
      <c r="I965" s="34"/>
      <c r="J965" s="35">
        <v>157</v>
      </c>
      <c r="K965" s="34"/>
      <c r="L965" s="34" t="s">
        <v>57</v>
      </c>
      <c r="M965" s="35">
        <v>35</v>
      </c>
      <c r="N965" s="34"/>
      <c r="O965" s="34"/>
      <c r="P965" s="34"/>
      <c r="Q965" s="195">
        <v>459</v>
      </c>
      <c r="R965" s="117">
        <f>Q965-(Q965*$W$1)</f>
        <v>459</v>
      </c>
    </row>
    <row r="966" spans="1:21" ht="21" customHeight="1" x14ac:dyDescent="0.25">
      <c r="C966" s="75"/>
      <c r="D966" s="75"/>
      <c r="E966" s="75"/>
      <c r="F966" s="75"/>
      <c r="G966" s="75"/>
      <c r="H966" s="75"/>
      <c r="I966" s="75"/>
      <c r="J966" s="75"/>
      <c r="K966" s="75"/>
      <c r="L966" s="75"/>
      <c r="M966" s="75"/>
      <c r="N966" s="75"/>
      <c r="O966" s="75"/>
      <c r="P966" s="75"/>
      <c r="Q966" s="212"/>
      <c r="R966" s="117"/>
    </row>
    <row r="967" spans="1:21" ht="20.100000000000001" customHeight="1" x14ac:dyDescent="0.25">
      <c r="C967" s="237" t="s">
        <v>693</v>
      </c>
      <c r="D967" s="237"/>
      <c r="E967" s="238"/>
      <c r="F967" s="238"/>
      <c r="G967" s="238"/>
      <c r="H967" s="238"/>
      <c r="I967" s="238"/>
      <c r="J967" s="238"/>
      <c r="K967" s="238"/>
      <c r="L967" s="238"/>
      <c r="M967" s="238"/>
      <c r="N967" s="238"/>
      <c r="O967" s="238"/>
      <c r="P967" s="238"/>
      <c r="Q967" s="238"/>
      <c r="R967" s="117"/>
    </row>
    <row r="968" spans="1:21" ht="15.75" customHeight="1" x14ac:dyDescent="0.25">
      <c r="A968" s="18"/>
      <c r="C968" s="81">
        <v>1005335</v>
      </c>
      <c r="D968" s="11" t="s">
        <v>706</v>
      </c>
      <c r="E968" s="56">
        <v>80</v>
      </c>
      <c r="F968" s="35">
        <v>125</v>
      </c>
      <c r="G968" s="35">
        <v>32</v>
      </c>
      <c r="H968" s="34"/>
      <c r="I968" s="34"/>
      <c r="J968" s="35">
        <v>154</v>
      </c>
      <c r="K968" s="34"/>
      <c r="L968" s="34" t="s">
        <v>57</v>
      </c>
      <c r="M968" s="35">
        <v>14</v>
      </c>
      <c r="N968" s="34"/>
      <c r="O968" s="34"/>
      <c r="P968" s="34"/>
      <c r="Q968" s="195">
        <v>649</v>
      </c>
      <c r="R968" s="117">
        <f>Q968-(Q968*$W$1)</f>
        <v>649</v>
      </c>
      <c r="U968" s="109"/>
    </row>
    <row r="969" spans="1:21" ht="15.75" customHeight="1" x14ac:dyDescent="0.25">
      <c r="A969" s="18"/>
      <c r="C969" s="81">
        <v>1000348</v>
      </c>
      <c r="D969" s="11" t="s">
        <v>292</v>
      </c>
      <c r="E969" s="56">
        <v>80</v>
      </c>
      <c r="F969" s="35">
        <v>125</v>
      </c>
      <c r="G969" s="35">
        <v>32</v>
      </c>
      <c r="H969" s="34"/>
      <c r="I969" s="34"/>
      <c r="J969" s="35">
        <v>154</v>
      </c>
      <c r="K969" s="34"/>
      <c r="L969" s="34" t="s">
        <v>57</v>
      </c>
      <c r="M969" s="35">
        <v>35</v>
      </c>
      <c r="N969" s="34"/>
      <c r="O969" s="34"/>
      <c r="P969" s="34"/>
      <c r="Q969" s="195">
        <v>676</v>
      </c>
      <c r="R969" s="117">
        <f>Q969-(Q969*$W$1)</f>
        <v>676</v>
      </c>
      <c r="U969" s="109"/>
    </row>
    <row r="970" spans="1:21" ht="21" customHeight="1" x14ac:dyDescent="0.25">
      <c r="R970" s="117"/>
    </row>
    <row r="971" spans="1:21" ht="20.100000000000001" customHeight="1" x14ac:dyDescent="0.25">
      <c r="C971" s="241" t="s">
        <v>694</v>
      </c>
      <c r="D971" s="241"/>
      <c r="E971" s="242"/>
      <c r="F971" s="242"/>
      <c r="G971" s="242"/>
      <c r="H971" s="242"/>
      <c r="I971" s="242"/>
      <c r="J971" s="242"/>
      <c r="K971" s="242"/>
      <c r="L971" s="242"/>
      <c r="M971" s="242"/>
      <c r="N971" s="242"/>
      <c r="O971" s="242"/>
      <c r="P971" s="242"/>
      <c r="Q971" s="242"/>
      <c r="R971" s="117"/>
    </row>
    <row r="972" spans="1:21" ht="15.75" customHeight="1" x14ac:dyDescent="0.25">
      <c r="A972" s="18"/>
      <c r="C972" s="81">
        <v>1005336</v>
      </c>
      <c r="D972" s="13" t="s">
        <v>706</v>
      </c>
      <c r="E972" s="56">
        <v>80</v>
      </c>
      <c r="F972" s="35">
        <v>100</v>
      </c>
      <c r="G972" s="35">
        <v>30</v>
      </c>
      <c r="H972" s="34"/>
      <c r="I972" s="34"/>
      <c r="J972" s="35">
        <v>154</v>
      </c>
      <c r="K972" s="34"/>
      <c r="L972" s="34" t="s">
        <v>57</v>
      </c>
      <c r="M972" s="35">
        <v>11</v>
      </c>
      <c r="N972" s="34"/>
      <c r="O972" s="34"/>
      <c r="P972" s="34"/>
      <c r="Q972" s="195">
        <v>573</v>
      </c>
      <c r="R972" s="117">
        <f t="shared" ref="R972" si="98">Q972-(Q972*$W$1)</f>
        <v>573</v>
      </c>
    </row>
    <row r="973" spans="1:21" ht="15.75" customHeight="1" x14ac:dyDescent="0.25">
      <c r="A973" s="18"/>
      <c r="C973" s="81">
        <v>1000351</v>
      </c>
      <c r="D973" s="13" t="s">
        <v>296</v>
      </c>
      <c r="E973" s="56">
        <v>80</v>
      </c>
      <c r="F973" s="35">
        <v>125</v>
      </c>
      <c r="G973" s="35">
        <v>32</v>
      </c>
      <c r="H973" s="34"/>
      <c r="I973" s="34"/>
      <c r="J973" s="35">
        <v>154</v>
      </c>
      <c r="K973" s="34"/>
      <c r="L973" s="34" t="s">
        <v>57</v>
      </c>
      <c r="M973" s="35">
        <v>35</v>
      </c>
      <c r="N973" s="34"/>
      <c r="O973" s="34"/>
      <c r="P973" s="34"/>
      <c r="Q973" s="195">
        <v>622</v>
      </c>
      <c r="R973" s="117">
        <f>Q973-(Q973*$W$1)</f>
        <v>622</v>
      </c>
    </row>
    <row r="974" spans="1:21" ht="21" customHeight="1" x14ac:dyDescent="0.25">
      <c r="R974" s="117"/>
    </row>
    <row r="975" spans="1:21" ht="20.100000000000001" customHeight="1" x14ac:dyDescent="0.25">
      <c r="C975" s="241" t="s">
        <v>695</v>
      </c>
      <c r="D975" s="241"/>
      <c r="E975" s="242"/>
      <c r="F975" s="242"/>
      <c r="G975" s="242"/>
      <c r="H975" s="242"/>
      <c r="I975" s="242"/>
      <c r="J975" s="242"/>
      <c r="K975" s="242"/>
      <c r="L975" s="242"/>
      <c r="M975" s="242"/>
      <c r="N975" s="242"/>
      <c r="O975" s="242"/>
      <c r="P975" s="242"/>
      <c r="Q975" s="242"/>
      <c r="R975" s="117"/>
    </row>
    <row r="976" spans="1:21" ht="15.75" customHeight="1" x14ac:dyDescent="0.25">
      <c r="A976" s="18"/>
      <c r="C976" s="81">
        <v>1005337</v>
      </c>
      <c r="D976" s="13" t="s">
        <v>706</v>
      </c>
      <c r="E976" s="56">
        <v>80</v>
      </c>
      <c r="F976" s="35">
        <v>100</v>
      </c>
      <c r="G976" s="35">
        <v>36</v>
      </c>
      <c r="H976" s="34"/>
      <c r="I976" s="34"/>
      <c r="J976" s="35">
        <v>154</v>
      </c>
      <c r="K976" s="34"/>
      <c r="L976" s="34" t="s">
        <v>57</v>
      </c>
      <c r="M976" s="35">
        <v>10</v>
      </c>
      <c r="N976" s="34"/>
      <c r="O976" s="34"/>
      <c r="P976" s="34"/>
      <c r="Q976" s="195">
        <v>471</v>
      </c>
      <c r="R976" s="117">
        <f t="shared" ref="R976" si="99">Q976-(Q976*$W$1)</f>
        <v>471</v>
      </c>
    </row>
    <row r="977" spans="1:21" ht="21" customHeight="1" x14ac:dyDescent="0.25">
      <c r="C977" s="75"/>
      <c r="D977" s="75"/>
      <c r="E977" s="75"/>
      <c r="F977" s="75"/>
      <c r="G977" s="75"/>
      <c r="H977" s="75"/>
      <c r="I977" s="75"/>
      <c r="J977" s="75"/>
      <c r="K977" s="75"/>
      <c r="L977" s="75"/>
      <c r="M977" s="75"/>
      <c r="N977" s="75"/>
      <c r="O977" s="75"/>
      <c r="P977" s="75"/>
      <c r="Q977" s="212"/>
      <c r="R977" s="117"/>
    </row>
    <row r="978" spans="1:21" ht="20.100000000000001" customHeight="1" x14ac:dyDescent="0.25">
      <c r="C978" s="237" t="s">
        <v>701</v>
      </c>
      <c r="D978" s="237"/>
      <c r="E978" s="238"/>
      <c r="F978" s="238"/>
      <c r="G978" s="238"/>
      <c r="H978" s="238"/>
      <c r="I978" s="238"/>
      <c r="J978" s="238"/>
      <c r="K978" s="238"/>
      <c r="L978" s="238"/>
      <c r="M978" s="238"/>
      <c r="N978" s="238"/>
      <c r="O978" s="238"/>
      <c r="P978" s="238"/>
      <c r="Q978" s="238"/>
      <c r="R978" s="117"/>
    </row>
    <row r="979" spans="1:21" ht="15.75" customHeight="1" x14ac:dyDescent="0.25">
      <c r="A979" s="18"/>
      <c r="C979" s="81">
        <v>1005338</v>
      </c>
      <c r="D979" s="74" t="s">
        <v>688</v>
      </c>
      <c r="E979" s="28">
        <v>140</v>
      </c>
      <c r="F979" s="35">
        <v>150</v>
      </c>
      <c r="G979" s="35">
        <v>32</v>
      </c>
      <c r="H979" s="34"/>
      <c r="I979" s="34"/>
      <c r="J979" s="35">
        <v>184</v>
      </c>
      <c r="K979" s="35"/>
      <c r="L979" s="34" t="s">
        <v>57</v>
      </c>
      <c r="M979" s="35">
        <v>35</v>
      </c>
      <c r="N979" s="34"/>
      <c r="O979" s="34"/>
      <c r="P979" s="34"/>
      <c r="Q979" s="195">
        <v>539</v>
      </c>
      <c r="R979" s="117">
        <f t="shared" ref="R979" si="100">Q979-(Q979*$W$1)</f>
        <v>539</v>
      </c>
      <c r="U979" s="133"/>
    </row>
    <row r="980" spans="1:21" ht="21" customHeight="1" x14ac:dyDescent="0.25">
      <c r="C980" s="75"/>
      <c r="D980" s="75"/>
      <c r="E980" s="75"/>
      <c r="F980" s="75"/>
      <c r="G980" s="75"/>
      <c r="H980" s="75"/>
      <c r="I980" s="75"/>
      <c r="J980" s="75"/>
      <c r="K980" s="75"/>
      <c r="L980" s="75"/>
      <c r="M980" s="75"/>
      <c r="N980" s="75"/>
      <c r="O980" s="75"/>
      <c r="P980" s="75"/>
      <c r="Q980" s="212"/>
      <c r="R980" s="117"/>
    </row>
    <row r="981" spans="1:21" ht="20.100000000000001" customHeight="1" x14ac:dyDescent="0.25">
      <c r="C981" s="237" t="s">
        <v>702</v>
      </c>
      <c r="D981" s="237"/>
      <c r="E981" s="238"/>
      <c r="F981" s="238"/>
      <c r="G981" s="238"/>
      <c r="H981" s="238"/>
      <c r="I981" s="238"/>
      <c r="J981" s="238"/>
      <c r="K981" s="238"/>
      <c r="L981" s="238"/>
      <c r="M981" s="238"/>
      <c r="N981" s="238"/>
      <c r="O981" s="238"/>
      <c r="P981" s="238"/>
      <c r="Q981" s="238"/>
      <c r="R981" s="117"/>
    </row>
    <row r="982" spans="1:21" ht="15.75" customHeight="1" x14ac:dyDescent="0.25">
      <c r="A982" s="18"/>
      <c r="C982" s="81">
        <v>1005339</v>
      </c>
      <c r="D982" s="74" t="s">
        <v>689</v>
      </c>
      <c r="E982" s="28">
        <v>140</v>
      </c>
      <c r="F982" s="35">
        <v>150</v>
      </c>
      <c r="G982" s="35">
        <v>32</v>
      </c>
      <c r="H982" s="34"/>
      <c r="I982" s="34"/>
      <c r="J982" s="35">
        <v>184</v>
      </c>
      <c r="K982" s="35"/>
      <c r="L982" s="34" t="s">
        <v>57</v>
      </c>
      <c r="M982" s="35">
        <v>35</v>
      </c>
      <c r="N982" s="34"/>
      <c r="O982" s="34"/>
      <c r="P982" s="34"/>
      <c r="Q982" s="195">
        <v>828</v>
      </c>
      <c r="R982" s="117">
        <f>Q982-(Q982*$W$1)</f>
        <v>828</v>
      </c>
      <c r="U982" s="133"/>
    </row>
    <row r="983" spans="1:21" ht="21" customHeight="1" x14ac:dyDescent="0.25">
      <c r="C983" s="75"/>
      <c r="D983" s="75"/>
      <c r="E983" s="75"/>
      <c r="F983" s="75"/>
      <c r="G983" s="75"/>
      <c r="H983" s="75"/>
      <c r="I983" s="75"/>
      <c r="J983" s="75"/>
      <c r="K983" s="75"/>
      <c r="L983" s="75"/>
      <c r="M983" s="75"/>
      <c r="N983" s="75"/>
      <c r="O983" s="75"/>
      <c r="P983" s="75"/>
      <c r="Q983" s="212"/>
      <c r="R983" s="117"/>
    </row>
    <row r="984" spans="1:21" ht="20.100000000000001" customHeight="1" x14ac:dyDescent="0.25">
      <c r="C984" s="237" t="s">
        <v>703</v>
      </c>
      <c r="D984" s="237"/>
      <c r="E984" s="238"/>
      <c r="F984" s="238"/>
      <c r="G984" s="238"/>
      <c r="H984" s="238"/>
      <c r="I984" s="238"/>
      <c r="J984" s="238"/>
      <c r="K984" s="238"/>
      <c r="L984" s="238"/>
      <c r="M984" s="238"/>
      <c r="N984" s="238"/>
      <c r="O984" s="238"/>
      <c r="P984" s="238"/>
      <c r="Q984" s="238"/>
      <c r="R984" s="117"/>
    </row>
    <row r="985" spans="1:21" ht="15.75" customHeight="1" x14ac:dyDescent="0.25">
      <c r="A985" s="18"/>
      <c r="C985" s="81">
        <v>1000353</v>
      </c>
      <c r="D985" s="76" t="s">
        <v>298</v>
      </c>
      <c r="E985" s="56">
        <v>100</v>
      </c>
      <c r="F985" s="35">
        <v>125</v>
      </c>
      <c r="G985" s="35">
        <v>32</v>
      </c>
      <c r="H985" s="34"/>
      <c r="I985" s="34"/>
      <c r="J985" s="35">
        <v>150</v>
      </c>
      <c r="K985" s="34"/>
      <c r="L985" s="34" t="s">
        <v>57</v>
      </c>
      <c r="M985" s="35">
        <v>15</v>
      </c>
      <c r="N985" s="34"/>
      <c r="O985" s="34"/>
      <c r="P985" s="34"/>
      <c r="Q985" s="195">
        <v>418</v>
      </c>
      <c r="R985" s="117">
        <f>Q985-(Q985*$W$1)</f>
        <v>418</v>
      </c>
      <c r="U985" s="133"/>
    </row>
    <row r="986" spans="1:21" ht="21" customHeight="1" x14ac:dyDescent="0.25">
      <c r="C986" s="75"/>
      <c r="D986" s="75"/>
      <c r="E986" s="75"/>
      <c r="F986" s="75"/>
      <c r="G986" s="75"/>
      <c r="H986" s="75"/>
      <c r="I986" s="75"/>
      <c r="J986" s="75"/>
      <c r="K986" s="75"/>
      <c r="L986" s="75"/>
      <c r="M986" s="75"/>
      <c r="N986" s="75"/>
      <c r="O986" s="75"/>
      <c r="P986" s="75"/>
      <c r="Q986" s="212"/>
      <c r="R986" s="117"/>
    </row>
    <row r="987" spans="1:21" ht="20.100000000000001" customHeight="1" x14ac:dyDescent="0.25">
      <c r="C987" s="237" t="s">
        <v>696</v>
      </c>
      <c r="D987" s="237"/>
      <c r="E987" s="238"/>
      <c r="F987" s="238"/>
      <c r="G987" s="238"/>
      <c r="H987" s="238"/>
      <c r="I987" s="238"/>
      <c r="J987" s="238"/>
      <c r="K987" s="238"/>
      <c r="L987" s="238"/>
      <c r="M987" s="238"/>
      <c r="N987" s="238"/>
      <c r="O987" s="238"/>
      <c r="P987" s="238"/>
      <c r="Q987" s="238"/>
      <c r="R987" s="117"/>
    </row>
    <row r="988" spans="1:21" ht="15.75" customHeight="1" x14ac:dyDescent="0.25">
      <c r="A988" s="18"/>
      <c r="C988" s="81">
        <v>1000355</v>
      </c>
      <c r="D988" s="74" t="s">
        <v>300</v>
      </c>
      <c r="E988" s="28">
        <v>140</v>
      </c>
      <c r="F988" s="35">
        <v>150</v>
      </c>
      <c r="G988" s="35">
        <v>32</v>
      </c>
      <c r="H988" s="34"/>
      <c r="I988" s="34"/>
      <c r="J988" s="35">
        <v>184</v>
      </c>
      <c r="K988" s="35">
        <v>12.5</v>
      </c>
      <c r="L988" s="34"/>
      <c r="M988" s="34"/>
      <c r="N988" s="34"/>
      <c r="O988" s="34"/>
      <c r="P988" s="34"/>
      <c r="Q988" s="195">
        <v>539</v>
      </c>
      <c r="R988" s="117">
        <f t="shared" ref="R988" si="101">Q988-(Q988*$W$1)</f>
        <v>539</v>
      </c>
      <c r="U988" s="133"/>
    </row>
    <row r="989" spans="1:21" ht="21" customHeight="1" x14ac:dyDescent="0.25">
      <c r="C989" s="75"/>
      <c r="D989" s="75"/>
      <c r="E989" s="75"/>
      <c r="F989" s="75"/>
      <c r="G989" s="75"/>
      <c r="H989" s="75"/>
      <c r="I989" s="75"/>
      <c r="J989" s="75"/>
      <c r="K989" s="75"/>
      <c r="L989" s="75"/>
      <c r="M989" s="75"/>
      <c r="N989" s="75"/>
      <c r="O989" s="75"/>
      <c r="P989" s="75"/>
      <c r="Q989" s="212"/>
      <c r="R989" s="117"/>
    </row>
    <row r="990" spans="1:21" ht="20.100000000000001" customHeight="1" x14ac:dyDescent="0.25">
      <c r="C990" s="237" t="s">
        <v>697</v>
      </c>
      <c r="D990" s="237"/>
      <c r="E990" s="238"/>
      <c r="F990" s="238"/>
      <c r="G990" s="238"/>
      <c r="H990" s="238"/>
      <c r="I990" s="238"/>
      <c r="J990" s="238"/>
      <c r="K990" s="238"/>
      <c r="L990" s="238"/>
      <c r="M990" s="238"/>
      <c r="N990" s="238"/>
      <c r="O990" s="238"/>
      <c r="P990" s="238"/>
      <c r="Q990" s="238"/>
      <c r="R990" s="117"/>
    </row>
    <row r="991" spans="1:21" ht="15.75" customHeight="1" x14ac:dyDescent="0.25">
      <c r="A991" s="18"/>
      <c r="C991" s="81">
        <v>1000356</v>
      </c>
      <c r="D991" s="74" t="s">
        <v>301</v>
      </c>
      <c r="E991" s="28">
        <v>140</v>
      </c>
      <c r="F991" s="35">
        <v>150</v>
      </c>
      <c r="G991" s="35">
        <v>32</v>
      </c>
      <c r="H991" s="34"/>
      <c r="I991" s="34"/>
      <c r="J991" s="35">
        <v>184</v>
      </c>
      <c r="K991" s="35">
        <v>12.5</v>
      </c>
      <c r="L991" s="34"/>
      <c r="M991" s="34"/>
      <c r="N991" s="34"/>
      <c r="O991" s="34"/>
      <c r="P991" s="34"/>
      <c r="Q991" s="195">
        <v>828</v>
      </c>
      <c r="R991" s="117">
        <f>Q991-(Q991*$W$1)</f>
        <v>828</v>
      </c>
      <c r="U991" s="133"/>
    </row>
    <row r="992" spans="1:21" ht="21" customHeight="1" x14ac:dyDescent="0.25">
      <c r="C992" s="75"/>
      <c r="D992" s="75"/>
      <c r="E992" s="75"/>
      <c r="F992" s="75"/>
      <c r="G992" s="75"/>
      <c r="H992" s="75"/>
      <c r="I992" s="75"/>
      <c r="J992" s="75"/>
      <c r="K992" s="75"/>
      <c r="L992" s="75"/>
      <c r="M992" s="75"/>
      <c r="N992" s="75"/>
      <c r="O992" s="75"/>
      <c r="P992" s="75"/>
      <c r="Q992" s="212"/>
      <c r="R992" s="117"/>
    </row>
    <row r="993" spans="1:21" ht="20.100000000000001" customHeight="1" x14ac:dyDescent="0.25">
      <c r="C993" s="237" t="s">
        <v>700</v>
      </c>
      <c r="D993" s="237"/>
      <c r="E993" s="238"/>
      <c r="F993" s="238"/>
      <c r="G993" s="238"/>
      <c r="H993" s="238"/>
      <c r="I993" s="238"/>
      <c r="J993" s="238"/>
      <c r="K993" s="238"/>
      <c r="L993" s="238"/>
      <c r="M993" s="238"/>
      <c r="N993" s="238"/>
      <c r="O993" s="238"/>
      <c r="P993" s="238"/>
      <c r="Q993" s="238"/>
      <c r="R993" s="117"/>
    </row>
    <row r="994" spans="1:21" ht="15.75" customHeight="1" x14ac:dyDescent="0.25">
      <c r="A994" s="18"/>
      <c r="C994" s="81">
        <v>1000354</v>
      </c>
      <c r="D994" s="76" t="s">
        <v>299</v>
      </c>
      <c r="E994" s="56">
        <v>100</v>
      </c>
      <c r="F994" s="35">
        <v>125</v>
      </c>
      <c r="G994" s="35">
        <v>32</v>
      </c>
      <c r="H994" s="34"/>
      <c r="I994" s="34"/>
      <c r="J994" s="35">
        <v>150</v>
      </c>
      <c r="K994" s="34"/>
      <c r="L994" s="34" t="s">
        <v>295</v>
      </c>
      <c r="M994" s="34"/>
      <c r="N994" s="34"/>
      <c r="O994" s="34"/>
      <c r="P994" s="34"/>
      <c r="Q994" s="195">
        <v>521</v>
      </c>
      <c r="R994" s="117">
        <f>Q994-(Q994*$W$1)</f>
        <v>521</v>
      </c>
      <c r="U994" s="133"/>
    </row>
    <row r="995" spans="1:21" ht="21" customHeight="1" x14ac:dyDescent="0.25">
      <c r="R995" s="117"/>
    </row>
    <row r="996" spans="1:21" ht="20.100000000000001" customHeight="1" x14ac:dyDescent="0.25">
      <c r="C996" s="237" t="s">
        <v>699</v>
      </c>
      <c r="D996" s="237"/>
      <c r="E996" s="238"/>
      <c r="F996" s="238"/>
      <c r="G996" s="238"/>
      <c r="H996" s="238"/>
      <c r="I996" s="238"/>
      <c r="J996" s="238"/>
      <c r="K996" s="238"/>
      <c r="L996" s="238"/>
      <c r="M996" s="238"/>
      <c r="N996" s="238"/>
      <c r="O996" s="238"/>
      <c r="P996" s="238"/>
      <c r="Q996" s="238"/>
      <c r="R996" s="117"/>
    </row>
    <row r="997" spans="1:21" ht="15.75" customHeight="1" x14ac:dyDescent="0.25">
      <c r="A997" s="18"/>
      <c r="C997" s="81">
        <v>1000349</v>
      </c>
      <c r="D997" s="11" t="s">
        <v>293</v>
      </c>
      <c r="E997" s="56">
        <v>80</v>
      </c>
      <c r="F997" s="35">
        <v>125</v>
      </c>
      <c r="G997" s="35">
        <v>32</v>
      </c>
      <c r="H997" s="34"/>
      <c r="I997" s="34"/>
      <c r="J997" s="35">
        <v>154</v>
      </c>
      <c r="K997" s="34" t="s">
        <v>57</v>
      </c>
      <c r="L997" s="34"/>
      <c r="M997" s="34"/>
      <c r="N997" s="34"/>
      <c r="O997" s="34"/>
      <c r="P997" s="34"/>
      <c r="Q997" s="195">
        <v>899</v>
      </c>
      <c r="R997" s="117">
        <f>Q997-(Q997*$W$1)</f>
        <v>899</v>
      </c>
      <c r="U997" s="133"/>
    </row>
    <row r="998" spans="1:21" ht="21" customHeight="1" x14ac:dyDescent="0.25">
      <c r="R998" s="117"/>
    </row>
    <row r="999" spans="1:21" ht="20.100000000000001" customHeight="1" x14ac:dyDescent="0.25">
      <c r="C999" s="237" t="s">
        <v>698</v>
      </c>
      <c r="D999" s="237"/>
      <c r="E999" s="238"/>
      <c r="F999" s="238"/>
      <c r="G999" s="238"/>
      <c r="H999" s="238"/>
      <c r="I999" s="238"/>
      <c r="J999" s="238"/>
      <c r="K999" s="238"/>
      <c r="L999" s="238"/>
      <c r="M999" s="238"/>
      <c r="N999" s="238"/>
      <c r="O999" s="238"/>
      <c r="P999" s="238"/>
      <c r="Q999" s="238"/>
      <c r="R999" s="117"/>
    </row>
    <row r="1000" spans="1:21" ht="15.75" customHeight="1" x14ac:dyDescent="0.25">
      <c r="A1000" s="18"/>
      <c r="C1000" s="81">
        <v>1000350</v>
      </c>
      <c r="D1000" s="11" t="s">
        <v>294</v>
      </c>
      <c r="E1000" s="56">
        <v>80</v>
      </c>
      <c r="F1000" s="35">
        <v>125</v>
      </c>
      <c r="G1000" s="35">
        <v>32</v>
      </c>
      <c r="H1000" s="34"/>
      <c r="I1000" s="34"/>
      <c r="J1000" s="35">
        <v>154</v>
      </c>
      <c r="K1000" s="34"/>
      <c r="L1000" s="34"/>
      <c r="M1000" s="34"/>
      <c r="N1000" s="34"/>
      <c r="O1000" s="34"/>
      <c r="P1000" s="34"/>
      <c r="Q1000" s="195">
        <v>915</v>
      </c>
      <c r="R1000" s="117">
        <f>Q1000-(Q1000*$W$1)</f>
        <v>915</v>
      </c>
      <c r="U1000" s="133"/>
    </row>
  </sheetData>
  <mergeCells count="193">
    <mergeCell ref="C472:Q472"/>
    <mergeCell ref="C519:Q519"/>
    <mergeCell ref="C620:Q620"/>
    <mergeCell ref="C628:Q628"/>
    <mergeCell ref="C593:Q593"/>
    <mergeCell ref="C627:Q627"/>
    <mergeCell ref="C646:Q646"/>
    <mergeCell ref="C655:Q655"/>
    <mergeCell ref="C403:Q403"/>
    <mergeCell ref="C425:Q425"/>
    <mergeCell ref="C418:Q418"/>
    <mergeCell ref="C482:Q482"/>
    <mergeCell ref="C487:Q487"/>
    <mergeCell ref="C562:Q562"/>
    <mergeCell ref="C510:Q510"/>
    <mergeCell ref="C496:Q496"/>
    <mergeCell ref="C478:Q478"/>
    <mergeCell ref="C545:Q545"/>
    <mergeCell ref="C491:Q491"/>
    <mergeCell ref="C501:Q501"/>
    <mergeCell ref="C537:Q537"/>
    <mergeCell ref="C502:Q502"/>
    <mergeCell ref="C456:Q456"/>
    <mergeCell ref="C461:Q461"/>
    <mergeCell ref="C734:Q734"/>
    <mergeCell ref="C735:Q735"/>
    <mergeCell ref="C738:Q738"/>
    <mergeCell ref="C634:Q634"/>
    <mergeCell ref="C606:Q606"/>
    <mergeCell ref="C613:Q613"/>
    <mergeCell ref="C703:Q703"/>
    <mergeCell ref="C666:Q666"/>
    <mergeCell ref="C671:Q671"/>
    <mergeCell ref="C676:Q676"/>
    <mergeCell ref="C681:Q681"/>
    <mergeCell ref="C686:Q686"/>
    <mergeCell ref="C335:Q335"/>
    <mergeCell ref="C304:Q304"/>
    <mergeCell ref="C330:Q330"/>
    <mergeCell ref="C466:Q466"/>
    <mergeCell ref="C435:Q435"/>
    <mergeCell ref="C412:Q412"/>
    <mergeCell ref="C347:Q347"/>
    <mergeCell ref="C449:Q449"/>
    <mergeCell ref="C442:Q442"/>
    <mergeCell ref="C384:Q384"/>
    <mergeCell ref="C340:Q340"/>
    <mergeCell ref="C341:Q341"/>
    <mergeCell ref="C392:Q392"/>
    <mergeCell ref="C389:Q389"/>
    <mergeCell ref="C424:Q424"/>
    <mergeCell ref="C395:Q395"/>
    <mergeCell ref="C325:Q325"/>
    <mergeCell ref="C379:Q379"/>
    <mergeCell ref="C359:Q359"/>
    <mergeCell ref="C353:Q353"/>
    <mergeCell ref="C374:Q374"/>
    <mergeCell ref="C364:Q364"/>
    <mergeCell ref="C369:Q369"/>
    <mergeCell ref="C82:Q82"/>
    <mergeCell ref="C87:Q87"/>
    <mergeCell ref="C119:Q119"/>
    <mergeCell ref="C122:Q122"/>
    <mergeCell ref="C125:Q125"/>
    <mergeCell ref="C318:Q318"/>
    <mergeCell ref="C241:Q241"/>
    <mergeCell ref="C305:Q305"/>
    <mergeCell ref="C128:Q128"/>
    <mergeCell ref="C99:Q99"/>
    <mergeCell ref="C145:Q145"/>
    <mergeCell ref="C92:Q92"/>
    <mergeCell ref="C106:Q106"/>
    <mergeCell ref="C116:Q116"/>
    <mergeCell ref="C113:Q113"/>
    <mergeCell ref="C153:Q153"/>
    <mergeCell ref="C131:Q131"/>
    <mergeCell ref="C138:Q138"/>
    <mergeCell ref="C203:Q203"/>
    <mergeCell ref="C314:Q314"/>
    <mergeCell ref="C161:Q161"/>
    <mergeCell ref="C233:Q233"/>
    <mergeCell ref="C294:Q294"/>
    <mergeCell ref="C299:Q299"/>
    <mergeCell ref="C207:Q207"/>
    <mergeCell ref="C255:Q255"/>
    <mergeCell ref="C288:Q288"/>
    <mergeCell ref="C289:Q289"/>
    <mergeCell ref="C266:Q266"/>
    <mergeCell ref="C226:Q226"/>
    <mergeCell ref="C219:Q219"/>
    <mergeCell ref="C162:Q162"/>
    <mergeCell ref="C211:Q211"/>
    <mergeCell ref="C177:Q177"/>
    <mergeCell ref="A1:Q1"/>
    <mergeCell ref="A2:Q2"/>
    <mergeCell ref="C77:Q77"/>
    <mergeCell ref="C4:C5"/>
    <mergeCell ref="D4:D5"/>
    <mergeCell ref="C31:Q31"/>
    <mergeCell ref="C22:Q22"/>
    <mergeCell ref="C41:Q41"/>
    <mergeCell ref="C6:Q6"/>
    <mergeCell ref="C50:Q50"/>
    <mergeCell ref="C59:Q59"/>
    <mergeCell ref="C65:Q65"/>
    <mergeCell ref="C71:Q71"/>
    <mergeCell ref="C7:Q7"/>
    <mergeCell ref="C12:Q12"/>
    <mergeCell ref="C17:Q17"/>
    <mergeCell ref="C996:Q996"/>
    <mergeCell ref="C999:Q999"/>
    <mergeCell ref="C964:Q964"/>
    <mergeCell ref="C984:Q984"/>
    <mergeCell ref="C993:Q993"/>
    <mergeCell ref="C987:Q987"/>
    <mergeCell ref="C961:Q961"/>
    <mergeCell ref="C978:Q978"/>
    <mergeCell ref="C981:Q981"/>
    <mergeCell ref="C975:Q975"/>
    <mergeCell ref="C971:Q971"/>
    <mergeCell ref="C990:Q990"/>
    <mergeCell ref="C938:Q938"/>
    <mergeCell ref="C939:Q939"/>
    <mergeCell ref="C933:Q933"/>
    <mergeCell ref="C898:Q898"/>
    <mergeCell ref="C886:Q886"/>
    <mergeCell ref="C872:Q872"/>
    <mergeCell ref="C832:Q832"/>
    <mergeCell ref="C967:Q967"/>
    <mergeCell ref="C957:Q957"/>
    <mergeCell ref="C880:Q880"/>
    <mergeCell ref="C947:Q947"/>
    <mergeCell ref="C942:Q942"/>
    <mergeCell ref="C952:Q952"/>
    <mergeCell ref="C928:Q928"/>
    <mergeCell ref="C918:Q918"/>
    <mergeCell ref="C876:Q876"/>
    <mergeCell ref="C847:Q847"/>
    <mergeCell ref="C857:Q857"/>
    <mergeCell ref="C892:Q892"/>
    <mergeCell ref="C956:Q956"/>
    <mergeCell ref="C836:Q836"/>
    <mergeCell ref="C899:Q899"/>
    <mergeCell ref="C923:Q923"/>
    <mergeCell ref="C911:Q911"/>
    <mergeCell ref="C764:Q764"/>
    <mergeCell ref="C767:Q767"/>
    <mergeCell ref="C827:Q827"/>
    <mergeCell ref="C691:Q691"/>
    <mergeCell ref="C549:Q549"/>
    <mergeCell ref="C658:Q658"/>
    <mergeCell ref="C697:Q697"/>
    <mergeCell ref="C661:Q661"/>
    <mergeCell ref="C772:Q772"/>
    <mergeCell ref="C777:Q777"/>
    <mergeCell ref="C780:Q780"/>
    <mergeCell ref="C750:Q750"/>
    <mergeCell ref="C785:Q785"/>
    <mergeCell ref="C790:Q790"/>
    <mergeCell ref="C795:Q795"/>
    <mergeCell ref="C741:Q741"/>
    <mergeCell ref="C742:Q742"/>
    <mergeCell ref="C756:Q756"/>
    <mergeCell ref="C753:Q753"/>
    <mergeCell ref="C822:Q822"/>
    <mergeCell ref="C746:Q746"/>
    <mergeCell ref="C709:Q709"/>
    <mergeCell ref="C710:Q710"/>
    <mergeCell ref="C714:Q714"/>
    <mergeCell ref="C904:Q904"/>
    <mergeCell ref="C867:Q867"/>
    <mergeCell ref="C842:Q842"/>
    <mergeCell ref="C806:Q806"/>
    <mergeCell ref="C812:Q812"/>
    <mergeCell ref="C800:Q800"/>
    <mergeCell ref="C817:Q817"/>
    <mergeCell ref="C759:Q759"/>
    <mergeCell ref="C528:Q528"/>
    <mergeCell ref="C553:Q553"/>
    <mergeCell ref="C572:Q572"/>
    <mergeCell ref="C575:Q575"/>
    <mergeCell ref="C541:Q541"/>
    <mergeCell ref="C718:Q718"/>
    <mergeCell ref="C722:Q722"/>
    <mergeCell ref="C599:Q599"/>
    <mergeCell ref="C581:Q581"/>
    <mergeCell ref="C567:Q567"/>
    <mergeCell ref="C557:Q557"/>
    <mergeCell ref="C587:Q587"/>
    <mergeCell ref="C726:Q726"/>
    <mergeCell ref="C730:Q730"/>
    <mergeCell ref="C640:Q640"/>
    <mergeCell ref="C652:Q652"/>
  </mergeCells>
  <phoneticPr fontId="42" type="noConversion"/>
  <pageMargins left="0.7" right="0.7" top="0.75" bottom="0.75" header="0.3" footer="0.3"/>
  <pageSetup paperSize="9" orientation="portrait" r:id="rId1"/>
  <ignoredErrors>
    <ignoredError sqref="D935:D936" twoDigitTextYear="1"/>
    <ignoredError sqref="R576 R653" formula="1"/>
    <ignoredError sqref="J295:J297 J300:J302 L747:M748 M751 M757 E796:E797 E808:E809 E813:E815 E818:E820 P813:P815 P818:P820 E791:E792 P786 P791 P796 M804 M810 P743:P744 E823:E825 O823:P825 L809:M809 E801:E803 L801:M803 L807:M807 E807 L808:M808 I954 E13:E15 E18:E20" numberStoredAsText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колеса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2022-05-30T08:46:48Z</dcterms:modified>
</cp:coreProperties>
</file>